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E:\ITRC\2024\PLAN 2024\"/>
    </mc:Choice>
  </mc:AlternateContent>
  <xr:revisionPtr revIDLastSave="0" documentId="8_{E2BDBF36-C0EB-4DD5-8BA8-F75B7A4FDF58}" xr6:coauthVersionLast="47" xr6:coauthVersionMax="47" xr10:uidLastSave="{00000000-0000-0000-0000-000000000000}"/>
  <bookViews>
    <workbookView xWindow="-120" yWindow="-120" windowWidth="29040" windowHeight="15840" tabRatio="859" activeTab="1" xr2:uid="{7D16DFCF-6925-4709-8E6A-C7A9BDA19913}"/>
  </bookViews>
  <sheets>
    <sheet name="INTREGRACIÓN PLAN ACCIÓN ITRC" sheetId="2" r:id="rId1"/>
    <sheet name="PLAN DE ACCIÓN ANUAL" sheetId="1" r:id="rId2"/>
    <sheet name="Plan Gasto Público" sheetId="39" r:id="rId3"/>
    <sheet name="PETH" sheetId="22" r:id="rId4"/>
    <sheet name="Plan Anual de Vacantes" sheetId="23" r:id="rId5"/>
    <sheet name="Plan de Previsión RRHH" sheetId="24" r:id="rId6"/>
    <sheet name="Plan de Bienestar e Incentivos" sheetId="25" r:id="rId7"/>
    <sheet name="Plan de SG-STT" sheetId="26" r:id="rId8"/>
    <sheet name="PIC" sheetId="27" r:id="rId9"/>
    <sheet name="PINAR" sheetId="28" r:id="rId10"/>
    <sheet name="Plan de Conservación Docume" sheetId="29" r:id="rId11"/>
    <sheet name="PIGA" sheetId="30" r:id="rId12"/>
    <sheet name="PAAC" sheetId="32" r:id="rId13"/>
    <sheet name="PETI" sheetId="33" r:id="rId14"/>
    <sheet name="Plan Seg-Priv-Inf- SPI" sheetId="34" r:id="rId15"/>
    <sheet name="Plan T. Riesgos SPI" sheetId="35" r:id="rId16"/>
    <sheet name="Plan Preserv-Digital" sheetId="36" r:id="rId17"/>
    <sheet name="Plan Mto Servicios TI" sheetId="37" r:id="rId18"/>
    <sheet name="PPCG" sheetId="31" r:id="rId19"/>
  </sheets>
  <externalReferences>
    <externalReference r:id="rId20"/>
    <externalReference r:id="rId21"/>
  </externalReferences>
  <definedNames>
    <definedName name="_xlnm._FilterDatabase" localSheetId="12" hidden="1">PAAC!$A$9:$J$45</definedName>
    <definedName name="_xlnm._FilterDatabase" localSheetId="1" hidden="1">'PLAN DE ACCIÓN ANUAL'!$A$7:$L$204</definedName>
    <definedName name="_xlnm._FilterDatabase" localSheetId="7" hidden="1">'Plan de SG-STT'!$A$11:$K$60</definedName>
    <definedName name="a" localSheetId="11">#REF!</definedName>
    <definedName name="a" localSheetId="9">#REF!</definedName>
    <definedName name="a" localSheetId="10">#REF!</definedName>
    <definedName name="a" localSheetId="2">#REF!</definedName>
    <definedName name="a" localSheetId="18">#REF!</definedName>
    <definedName name="a">#REF!</definedName>
    <definedName name="AAA" localSheetId="13">[1]DESPLEGABLES!#REF!</definedName>
    <definedName name="AAA" localSheetId="11">[1]DESPLEGABLES!#REF!</definedName>
    <definedName name="AAA" localSheetId="9">[1]DESPLEGABLES!#REF!</definedName>
    <definedName name="AAA" localSheetId="10">[1]DESPLEGABLES!#REF!</definedName>
    <definedName name="AAA" localSheetId="2">[1]DESPLEGABLES!#REF!</definedName>
    <definedName name="AAA" localSheetId="17">[1]DESPLEGABLES!#REF!</definedName>
    <definedName name="AAA" localSheetId="16">[1]DESPLEGABLES!#REF!</definedName>
    <definedName name="AAA" localSheetId="14">[1]DESPLEGABLES!#REF!</definedName>
    <definedName name="AAA" localSheetId="15">[1]DESPLEGABLES!#REF!</definedName>
    <definedName name="AAA" localSheetId="18">[1]DESPLEGABLES!#REF!</definedName>
    <definedName name="AAA">[1]DESPLEGABLES!#REF!</definedName>
    <definedName name="ACTA" localSheetId="0">[1]DESPLEGABLES!#REF!</definedName>
    <definedName name="ACTA" localSheetId="12">[1]DESPLEGABLES!#REF!</definedName>
    <definedName name="ACTA" localSheetId="3">[1]DESPLEGABLES!#REF!</definedName>
    <definedName name="ACTA" localSheetId="13">[1]DESPLEGABLES!#REF!</definedName>
    <definedName name="ACTA" localSheetId="8">[1]DESPLEGABLES!#REF!</definedName>
    <definedName name="ACTA" localSheetId="11">[1]DESPLEGABLES!#REF!</definedName>
    <definedName name="ACTA" localSheetId="9">[1]DESPLEGABLES!#REF!</definedName>
    <definedName name="ACTA" localSheetId="4">[1]DESPLEGABLES!#REF!</definedName>
    <definedName name="ACTA" localSheetId="6">[1]DESPLEGABLES!#REF!</definedName>
    <definedName name="ACTA" localSheetId="10">[1]DESPLEGABLES!#REF!</definedName>
    <definedName name="ACTA" localSheetId="5">[1]DESPLEGABLES!#REF!</definedName>
    <definedName name="ACTA" localSheetId="7">[1]DESPLEGABLES!#REF!</definedName>
    <definedName name="ACTA" localSheetId="2">[1]DESPLEGABLES!#REF!</definedName>
    <definedName name="ACTA" localSheetId="17">[1]DESPLEGABLES!#REF!</definedName>
    <definedName name="ACTA" localSheetId="16">[1]DESPLEGABLES!#REF!</definedName>
    <definedName name="ACTA" localSheetId="14">[1]DESPLEGABLES!#REF!</definedName>
    <definedName name="ACTA" localSheetId="15">[1]DESPLEGABLES!#REF!</definedName>
    <definedName name="ACTA" localSheetId="18">[1]DESPLEGABLES!#REF!</definedName>
    <definedName name="ACTA">[1]DESPLEGABLES!#REF!</definedName>
    <definedName name="activo" localSheetId="0">[1]DESPLEGABLES!#REF!</definedName>
    <definedName name="activo" localSheetId="12">[1]DESPLEGABLES!#REF!</definedName>
    <definedName name="activo" localSheetId="3">[1]DESPLEGABLES!#REF!</definedName>
    <definedName name="activo" localSheetId="13">[1]DESPLEGABLES!#REF!</definedName>
    <definedName name="activo" localSheetId="8">[1]DESPLEGABLES!#REF!</definedName>
    <definedName name="activo" localSheetId="11">[1]DESPLEGABLES!#REF!</definedName>
    <definedName name="activo" localSheetId="9">[1]DESPLEGABLES!#REF!</definedName>
    <definedName name="activo" localSheetId="4">[1]DESPLEGABLES!#REF!</definedName>
    <definedName name="activo" localSheetId="6">[1]DESPLEGABLES!#REF!</definedName>
    <definedName name="activo" localSheetId="10">[1]DESPLEGABLES!#REF!</definedName>
    <definedName name="activo" localSheetId="5">[1]DESPLEGABLES!#REF!</definedName>
    <definedName name="activo" localSheetId="7">[1]DESPLEGABLES!#REF!</definedName>
    <definedName name="activo" localSheetId="17">[1]DESPLEGABLES!#REF!</definedName>
    <definedName name="activo" localSheetId="16">[1]DESPLEGABLES!#REF!</definedName>
    <definedName name="activo" localSheetId="14">[1]DESPLEGABLES!#REF!</definedName>
    <definedName name="activo" localSheetId="15">[1]DESPLEGABLES!#REF!</definedName>
    <definedName name="activo">[1]DESPLEGABLES!#REF!</definedName>
    <definedName name="_xlnm.Print_Area" localSheetId="12">PAAC!$A$1:$J$43</definedName>
    <definedName name="bien_o_servicio" localSheetId="0">[1]DESPLEGABLES!#REF!</definedName>
    <definedName name="bien_o_servicio" localSheetId="12">[1]DESPLEGABLES!#REF!</definedName>
    <definedName name="bien_o_servicio" localSheetId="3">[1]DESPLEGABLES!#REF!</definedName>
    <definedName name="bien_o_servicio" localSheetId="8">[1]DESPLEGABLES!#REF!</definedName>
    <definedName name="bien_o_servicio" localSheetId="11">[1]DESPLEGABLES!#REF!</definedName>
    <definedName name="bien_o_servicio" localSheetId="9">[1]DESPLEGABLES!#REF!</definedName>
    <definedName name="bien_o_servicio" localSheetId="4">[1]DESPLEGABLES!#REF!</definedName>
    <definedName name="bien_o_servicio" localSheetId="6">[1]DESPLEGABLES!#REF!</definedName>
    <definedName name="bien_o_servicio" localSheetId="10">[1]DESPLEGABLES!#REF!</definedName>
    <definedName name="bien_o_servicio" localSheetId="5">[1]DESPLEGABLES!#REF!</definedName>
    <definedName name="bien_o_servicio" localSheetId="7">[1]DESPLEGABLES!#REF!</definedName>
    <definedName name="bien_o_servicio">[1]DESPLEGABLES!#REF!</definedName>
    <definedName name="Consolidado" localSheetId="12">[1]DESPLEGABLES!#REF!</definedName>
    <definedName name="Consolidado">[1]DESPLEGABLES!#REF!</definedName>
    <definedName name="CPC" localSheetId="0">[1]DESPLEGABLES!#REF!</definedName>
    <definedName name="CPC" localSheetId="12">[1]DESPLEGABLES!#REF!</definedName>
    <definedName name="CPC" localSheetId="3">[1]DESPLEGABLES!#REF!</definedName>
    <definedName name="CPC" localSheetId="8">[1]DESPLEGABLES!#REF!</definedName>
    <definedName name="CPC" localSheetId="11">[1]DESPLEGABLES!#REF!</definedName>
    <definedName name="CPC" localSheetId="9">[1]DESPLEGABLES!#REF!</definedName>
    <definedName name="CPC" localSheetId="4">[1]DESPLEGABLES!#REF!</definedName>
    <definedName name="CPC" localSheetId="6">[1]DESPLEGABLES!#REF!</definedName>
    <definedName name="CPC" localSheetId="10">[1]DESPLEGABLES!#REF!</definedName>
    <definedName name="CPC" localSheetId="5">[1]DESPLEGABLES!#REF!</definedName>
    <definedName name="CPC" localSheetId="7">[1]DESPLEGABLES!#REF!</definedName>
    <definedName name="CPC">[1]DESPLEGABLES!#REF!</definedName>
    <definedName name="Derechos_administrativos" localSheetId="12">[1]DESPLEGABLES!#REF!</definedName>
    <definedName name="Derechos_administrativos">[1]DESPLEGABLES!#REF!</definedName>
    <definedName name="desff">[1]DESPLEGABLES!#REF!</definedName>
    <definedName name="Fondos">[1]DESPLEGABLES!#REF!</definedName>
    <definedName name="gg">[1]DESPLEGABLES!#REF!</definedName>
    <definedName name="iii">[1]DESPLEGABLES!#REF!</definedName>
    <definedName name="Impacto">[2]Hoja1!$B$6:$B$8</definedName>
    <definedName name="jjj" localSheetId="13">[1]DESPLEGABLES!#REF!</definedName>
    <definedName name="jjj" localSheetId="2">[1]DESPLEGABLES!#REF!</definedName>
    <definedName name="jjj" localSheetId="17">[1]DESPLEGABLES!#REF!</definedName>
    <definedName name="jjj" localSheetId="16">[1]DESPLEGABLES!#REF!</definedName>
    <definedName name="jjj" localSheetId="14">[1]DESPLEGABLES!#REF!</definedName>
    <definedName name="jjj" localSheetId="15">[1]DESPLEGABLES!#REF!</definedName>
    <definedName name="jjj">[1]DESPLEGABLES!#REF!</definedName>
    <definedName name="JULIO" localSheetId="13">[1]DESPLEGABLES!#REF!</definedName>
    <definedName name="JULIO" localSheetId="2">[1]DESPLEGABLES!#REF!</definedName>
    <definedName name="JULIO" localSheetId="17">[1]DESPLEGABLES!#REF!</definedName>
    <definedName name="JULIO" localSheetId="16">[1]DESPLEGABLES!#REF!</definedName>
    <definedName name="JULIO" localSheetId="14">[1]DESPLEGABLES!#REF!</definedName>
    <definedName name="JULIO" localSheetId="15">[1]DESPLEGABLES!#REF!</definedName>
    <definedName name="JULIO">[1]DESPLEGABLES!#REF!</definedName>
    <definedName name="Octubre11" localSheetId="13">[1]DESPLEGABLES!#REF!</definedName>
    <definedName name="Octubre11" localSheetId="2">[1]DESPLEGABLES!#REF!</definedName>
    <definedName name="Octubre11" localSheetId="17">[1]DESPLEGABLES!#REF!</definedName>
    <definedName name="Octubre11" localSheetId="16">[1]DESPLEGABLES!#REF!</definedName>
    <definedName name="Octubre11" localSheetId="14">[1]DESPLEGABLES!#REF!</definedName>
    <definedName name="Octubre11" localSheetId="15">[1]DESPLEGABLES!#REF!</definedName>
    <definedName name="Octubre11">[1]DESPLEGABLES!#REF!</definedName>
    <definedName name="SIIF" localSheetId="12">[1]DESPLEGABLES!#REF!</definedName>
    <definedName name="SIIF" localSheetId="2">[1]DESPLEGABLES!#REF!</definedName>
    <definedName name="SIIF">[1]DESPLEGABLES!#REF!</definedName>
    <definedName name="TIPO_DE_INGRESO" localSheetId="12">[1]DESPLEGABLES!#REF!</definedName>
    <definedName name="TIPO_DE_INGRESO" localSheetId="2">[1]DESPLEGABLES!#REF!</definedName>
    <definedName name="TIPO_DE_INGRESO">[1]DESPLEGABLES!#REF!</definedName>
    <definedName name="TIPO_DE_INGRESO_A_REGISTRAR" localSheetId="12">[1]DESPLEGABLES!#REF!</definedName>
    <definedName name="TIPO_DE_INGRESO_A_REGISTRAR">[1]DESPLEGABLES!#REF!</definedName>
    <definedName name="TIPO_INGRESO" localSheetId="12">[1]DESPLEGABLES!#REF!</definedName>
    <definedName name="TIPO_INGRESO">[1]DESPLEGABLES!#REF!</definedName>
    <definedName name="_xlnm.Print_Titles" localSheetId="12">PAAC!$1:$9</definedName>
    <definedName name="Ventas_de_establecimientos_de_mercado" localSheetId="12">[1]DESPLEGABLES!#REF!</definedName>
    <definedName name="Ventas_de_establecimientos_de_mercado" localSheetId="13">[1]DESPLEGABLES!#REF!</definedName>
    <definedName name="Ventas_de_establecimientos_de_mercado" localSheetId="17">[1]DESPLEGABLES!#REF!</definedName>
    <definedName name="Ventas_de_establecimientos_de_mercado" localSheetId="16">[1]DESPLEGABLES!#REF!</definedName>
    <definedName name="Ventas_de_establecimientos_de_mercado" localSheetId="14">[1]DESPLEGABLES!#REF!</definedName>
    <definedName name="Ventas_de_establecimientos_de_mercado" localSheetId="15">[1]DESPLEGABLES!#REF!</definedName>
    <definedName name="Ventas_de_establecimientos_de_mercado">[1]DESPLEGABLES!#REF!</definedName>
    <definedName name="Ventas_incidentales_de_establecimiento_no_de_mercado" localSheetId="12">[1]DESPLEGABLES!#REF!</definedName>
    <definedName name="Ventas_incidentales_de_establecimiento_no_de_mercado" localSheetId="13">[1]DESPLEGABLES!#REF!</definedName>
    <definedName name="Ventas_incidentales_de_establecimiento_no_de_mercado" localSheetId="17">[1]DESPLEGABLES!#REF!</definedName>
    <definedName name="Ventas_incidentales_de_establecimiento_no_de_mercado" localSheetId="16">[1]DESPLEGABLES!#REF!</definedName>
    <definedName name="Ventas_incidentales_de_establecimiento_no_de_mercado" localSheetId="14">[1]DESPLEGABLES!#REF!</definedName>
    <definedName name="Ventas_incidentales_de_establecimiento_no_de_mercado" localSheetId="15">[1]DESPLEGABLES!#REF!</definedName>
    <definedName name="Ventas_incidentales_de_establecimiento_no_de_mercado">[1]DESPLEGABLES!#REF!</definedName>
    <definedName name="Ventas_incidentales_de_establecimientos_no_de_mercado" localSheetId="12">[1]DESPLEGABLES!#REF!</definedName>
    <definedName name="Ventas_incidentales_de_establecimientos_no_de_mercado">[1]DESPLEGABLES!#REF!</definedName>
    <definedName name="www">[1]DESPLEGABLES!#REF!</definedName>
    <definedName name="xxx" localSheetId="12">[1]DESPLEGABLES!#REF!</definedName>
    <definedName name="xxx">[1]DESPLEGABLES!#REF!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39" l="1"/>
  <c r="G24" i="39"/>
  <c r="G23" i="39"/>
  <c r="G22" i="39"/>
  <c r="G20" i="39"/>
  <c r="G18" i="39"/>
  <c r="G15" i="39"/>
  <c r="G14" i="39"/>
  <c r="G13" i="39"/>
  <c r="G10" i="39"/>
  <c r="G6" i="39"/>
  <c r="G5" i="39" s="1"/>
  <c r="G4" i="39" s="1"/>
  <c r="G3" i="39" s="1"/>
</calcChain>
</file>

<file path=xl/sharedStrings.xml><?xml version="1.0" encoding="utf-8"?>
<sst xmlns="http://schemas.openxmlformats.org/spreadsheetml/2006/main" count="2082" uniqueCount="883">
  <si>
    <t>Plan de Acción Anual 2024 Agencia ITRC</t>
  </si>
  <si>
    <t>Dependencia</t>
  </si>
  <si>
    <t>Nivel</t>
  </si>
  <si>
    <t>Objetivo Estratégico asociado</t>
  </si>
  <si>
    <t>Iniciativa Estratégica</t>
  </si>
  <si>
    <t>Nombre de la tarea</t>
  </si>
  <si>
    <t xml:space="preserve">Descripción </t>
  </si>
  <si>
    <t xml:space="preserve">Entregable </t>
  </si>
  <si>
    <t>Cantidad</t>
  </si>
  <si>
    <t>Fecha Inicio</t>
  </si>
  <si>
    <t>Fecha Fin</t>
  </si>
  <si>
    <t>Responsable</t>
  </si>
  <si>
    <t xml:space="preserve">Fuente de Financiación </t>
  </si>
  <si>
    <t>Táctico</t>
  </si>
  <si>
    <t>PGN</t>
  </si>
  <si>
    <t>Indicador</t>
  </si>
  <si>
    <t>Frecuencia de Medición</t>
  </si>
  <si>
    <t>NA</t>
  </si>
  <si>
    <t>ID</t>
  </si>
  <si>
    <t>Meta</t>
  </si>
  <si>
    <t>Semestral</t>
  </si>
  <si>
    <t>N/A</t>
  </si>
  <si>
    <t>PLAN ESTRATEGICO DE TALENTO HUMANO</t>
  </si>
  <si>
    <t>Dependencia/Proceso</t>
  </si>
  <si>
    <t>Entregables</t>
  </si>
  <si>
    <t>Dimensión Operativa MIPG</t>
  </si>
  <si>
    <t xml:space="preserve">Política de Gestión y Desempeño Institucional MIPG </t>
  </si>
  <si>
    <t xml:space="preserve">Responsable de tarea </t>
  </si>
  <si>
    <t>Secretaria General / Proceso de Gestión de Talento Humano</t>
  </si>
  <si>
    <t>Plan Anual de 
Vacantes</t>
  </si>
  <si>
    <t>Dimensión Operativa Mipg</t>
  </si>
  <si>
    <t xml:space="preserve">Política de Gestión y Desempeño Institucional Mipg </t>
  </si>
  <si>
    <t>Plan de Previsión de Recursos Humanos</t>
  </si>
  <si>
    <t>Plan de Bienestar e Incentivos Institucionales</t>
  </si>
  <si>
    <t>Nombre de la tarea o categoría</t>
  </si>
  <si>
    <t>Plan del Sistema de Gestión de Seguridad y Salud en el Trabajo</t>
  </si>
  <si>
    <t xml:space="preserve">Cantidad </t>
  </si>
  <si>
    <t xml:space="preserve">Política de Gestión  y Desempeño Institucional Mipg </t>
  </si>
  <si>
    <t>Plan Institucional de Capacitación - PIC</t>
  </si>
  <si>
    <t>Plan Institucional de Archivos - PINAR</t>
  </si>
  <si>
    <t>Entregable</t>
  </si>
  <si>
    <t>Política de Gestión y Desempeño Institucional Mipg</t>
  </si>
  <si>
    <t>Plan de Conservación Documental</t>
  </si>
  <si>
    <t>Plan Institucional de Gestión Ambiental</t>
  </si>
  <si>
    <t>PLAN ESTRATÉGICO DE TECNOLOGÍAS 
DE INFORMACIÓN - PETI</t>
  </si>
  <si>
    <t>Política de Gestión y Desempeño Institucional</t>
  </si>
  <si>
    <t>PLAN DE SEGURIDAD Y PRIVACIDAD 
DE LA INFORMACIÓN - SPI</t>
  </si>
  <si>
    <t>PLAN DE TRATAMIENTO DE RIESGOS DE SEGURIDAD Y PRIVACIDAD DE LA INFORMACIÓN</t>
  </si>
  <si>
    <t>PLAN DE PRESERVACION DIGITAL</t>
  </si>
  <si>
    <t>PLAN DE MANTENIMIENTO DE SERVICIOS DE TECNOLOGIAS DE LA INFORMACION</t>
  </si>
  <si>
    <t>PROCESO: GESTIÓN ESTRATEGICA COMUNICACIONES Y EXPERTA MISIONAL</t>
  </si>
  <si>
    <t>PROCESO: AUDITORÍA Y GESTIÓN DEL RIESGO</t>
  </si>
  <si>
    <t>Subdirección de Autitoría y Gestión del Riesgo</t>
  </si>
  <si>
    <t>OCA1.Contribuir al aseguramiento de la transparencia, eficiencia y eficacia en la gestión de ingresos a cargo de las entidades sujeto de control.</t>
  </si>
  <si>
    <t xml:space="preserve">OCA 1. 1.Definir e implementar estrategias para la priorización de inspecciones en los asuntos de mayor riesgo e impacto en las entidades sujeto de control.
</t>
  </si>
  <si>
    <t>Presentar al Cómite de Riesgo los posibles asuntos a inspeccionar durante el 2025 resultado del cumplimiento del procedimiento de Análisis de Riesgos Institucionales.</t>
  </si>
  <si>
    <t>Acta del Comité de Riesgos donde se apruebe el listado definitivo de inspecciones/verificaciones a ejecutar durante 2025
Documento con Análisis de Necesidad Institucional-ANIs por inspección aprobada</t>
  </si>
  <si>
    <t xml:space="preserve">
1 acta de Comité de Riesgos
1 radicado ANIs</t>
  </si>
  <si>
    <t>Subdirector  de Auditoría y Gestión del Riesgo</t>
  </si>
  <si>
    <t>Elaborar con base en  los resultados de las inspecciones 2023 la actualización al informe del Sistema de Prevención del Fraude y la Corrupción (SPFC)</t>
  </si>
  <si>
    <t>Analizar los resultados obtenidos durante el 2023, que pueden generar conocimiento en la ciudadanía sobre el aseguramiento de posibles espacios de fraude y corrupción bajo un escenario de administración de ingresos; con esta información se debe consolidar una nueva versión anual del informe del Sistema de Prevención del Fraude y la Corrupción, el cual se debe publicar en la página web de la Agencia.</t>
  </si>
  <si>
    <t>Informe del SPFC. Análisis 2023</t>
  </si>
  <si>
    <t>1 publicación en página web del informe del SPFC 2023</t>
  </si>
  <si>
    <t>Elaborar informe estrategico y/o informes de alertas con el objetivo de identificar en cada una de las entidades foco de control, situaciones que denoten posibles riesgos estratégicos, tanto de gestión como de fraude y corrupción.</t>
  </si>
  <si>
    <t>Analizar información estratégica que permita establecer acciones de mejora a corto plazo y de forma diligente para fortalecer los controles y mitigar la materialización de posibles riesgos; con esta información se debe construir informe para consideración de la Dirección General de la Agencia ITRC.</t>
  </si>
  <si>
    <t>Informe estrategico y/o  de alerta.</t>
  </si>
  <si>
    <t>1 informe radicado a la Dirección General de la Agencia ITRC.</t>
  </si>
  <si>
    <t>Ejecutar inspecciones y verificaciones priorizadas en el Programa Anual de Inspecciones-PAI 2024 con el apoyo de la analitica de datos.</t>
  </si>
  <si>
    <t>Evaluar con un equipo auditor y apoyados en la analitica de datos la correcta operación y el nivel de control de los procesos, servicios y datos que administran y ejecutan las
entidades inspeccionadas, identificando riesgos de fraude y corrupción, recomendando controles pertinentes para su mitigación.</t>
  </si>
  <si>
    <t>Comunicación PAI 2024 a las entidades (inicio de año)
Publicación semestral a la ciudadanía PAI 2024 ejecutado (julio/diciembre)
Avisos de inspección/verificación comunicados a las entidades foco de control</t>
  </si>
  <si>
    <t>1 comunicación PAI 2024 por entidad
1 publicación en pág. web semestral PAI 2024
1 aviso por inspección/verificación comunicada a las entidades</t>
  </si>
  <si>
    <t>OCA. 1.3. Optimización e innovación del proceso de auditoria en busca de nuevas metodologías de medición de resultados.</t>
  </si>
  <si>
    <t>Fortalecer el proceso de auditoría y gestión del riesgo</t>
  </si>
  <si>
    <t>Identificar oportunidades de mejora en el proceso de auditoría y gestión de riesgos incorporando de ser el caso actividades y metodos innovadores que aumenten su efectividad y permitan medir los resultados .</t>
  </si>
  <si>
    <t>Documento con análisis de resultados y conclusiones del ejercicio realizado</t>
  </si>
  <si>
    <t>1 documento presentado en mesa de coordinación.</t>
  </si>
  <si>
    <t>OCA3.Ejercer el control al debido cumplimiento de las obligaciones tributarias asociadas a las declaraciones de renta y trámites aduaneros de los servidores públicos pertenecientes al nivel directivo y asesor de la DIAN.</t>
  </si>
  <si>
    <t>OCA 3.1 Diseño y/o actualización de los programas de fiscalización a directivos y asesores de la DIAN</t>
  </si>
  <si>
    <t>Identificación de sujetos de control mediante programas de control tributario y aduanero</t>
  </si>
  <si>
    <t>Definición de estrategia objetiva y ejecución del análisis para la identificación de un grupo de sujetos de control que cumplen con características homogéneas de presuntas inconsistencias en la información reportada en sus declaraciones de Renta y trámites aduaneros en un periodo determinado traslado al área competente de ejecutar la fiscalización.</t>
  </si>
  <si>
    <t>Comunicación oficial con traslado de resultados a la Dirección General de la Entidad.</t>
  </si>
  <si>
    <t>1 comunicación oficial</t>
  </si>
  <si>
    <t>Estratégico</t>
  </si>
  <si>
    <t>Indice de contribución a la mitigación de riesgos de fraude y corrupción en los proceso inspeccionados por la Agencia ITRC.</t>
  </si>
  <si>
    <t>Indice de priorización y ejecución de asuntos de inspección.</t>
  </si>
  <si>
    <t>OCA 1. 1.Definir e implementar estrategias para la priorización de inspecciones en los asuntos de mayor riesgo e impacto en las entidades sujeto de control.</t>
  </si>
  <si>
    <t>Nivel de cumplimiento de las tareas</t>
  </si>
  <si>
    <t xml:space="preserve">Trimestral </t>
  </si>
  <si>
    <t>Anual</t>
  </si>
  <si>
    <t>Programa de control creado y entregado oportunamente</t>
  </si>
  <si>
    <t>PROCESO: GESTIÓN DE INSTRUCCIÓN DISCIPLINARIA</t>
  </si>
  <si>
    <t>PROCESO: GESTIÓN DE ASUNTOS LEGALES</t>
  </si>
  <si>
    <t>Subdirección de Asuntos Legales</t>
  </si>
  <si>
    <t xml:space="preserve">Realizar informe Misional 
</t>
  </si>
  <si>
    <t xml:space="preserve">La Subdirección de Asuntos Legales realizará trimestralmente un informe de gestión para la ciudadanía, en el cual se consignarán los resultados obtenidos durante el periodo en comento y los logros alcanzados.  Se realizarán las gestiones tendientes a su publicación en la página web de la entidad a  través de la Experta Líder en Comunicaciones.  </t>
  </si>
  <si>
    <t xml:space="preserve">Informe Trimestral </t>
  </si>
  <si>
    <t xml:space="preserve">3 informes </t>
  </si>
  <si>
    <t>Subdirectora de Asuntos Legales</t>
  </si>
  <si>
    <t>Realizar la digitalización del expediente disciplinario y diligenciar lista check list  del expediente una vez se asigne en reparto</t>
  </si>
  <si>
    <t>La Subdirección de Asuntos Legales realizará y mantendrá la digitalización de los expedientes disciplinarios que se le asignen para conocer en la etapa de juzgamiento, con la finalidad de garantizar la completitud del expediente virtual y fisico en toda la actuación disciplinaria,  con el check list realizar control previo de los elementos de la responsabilidad disciplinaria y terminos procesales y de prescripción</t>
  </si>
  <si>
    <t xml:space="preserve">Informe trimestral 
</t>
  </si>
  <si>
    <t>*Cada vez que exista reparto. *3 informes</t>
  </si>
  <si>
    <t>Actualización del Procedimiento de Juzgamiento Disciplinario</t>
  </si>
  <si>
    <t>La Subdirección de Asuntos Legales entregará a la Oficina Asesora de Planeación la actualización del procedimiento de Juzgamiento Disciplinario de conformidad con las modificaciones normativas,  al planteamiento de la corte constitucional y necesidades de la SDL y cargado en el Sistema Integrado de Gestión. Con la finalidad de bilndar la catuación disciplinaria generando puntos de control respecto de la entrada de vigencia de nuevos terminos de prescripción entre otros items</t>
  </si>
  <si>
    <t>Procedimiento de Juzgamiento Disciplinario actualizado</t>
  </si>
  <si>
    <t>1 Procedimiento  Actualizado</t>
  </si>
  <si>
    <t xml:space="preserve">Gestionar y recibir las observaciones de la dirección General, adelantar los ajustes respectivos , y  posteriormente gestionar la publicación en el Sistema Integrado de Gestión Publicación de la "Guía especializada para la investigación del incremento patrimonial no justificado" y la guía única para la identificación de estructuras criminales y modus operandi complejos para la gestión de instrucción y juzgamiento disciplinaria.  </t>
  </si>
  <si>
    <t>La Subdirección de Asuntos Legales y la Subdirección de Instrucción Disciplinaria entregarán a la Oficina Asesora de Planeación la  actualización de la "Guía especializada para la investigación del incremento patrimonial no justificado" y la guía única para la identificación de estructuras criminales y modus operandi complejos para la gestión de instrucción y juzgamiento disciplinaria, con los ajustes respectivos para que sean cargados en el Sistema Integrado de Gestión.  (Mejorar redacción/desagregar actividades)</t>
  </si>
  <si>
    <t>*Guia Actualizada. * Guía única para la identificación de estructuras criminales y modus operandi complejos</t>
  </si>
  <si>
    <t>2 Guias</t>
  </si>
  <si>
    <t xml:space="preserve">Identificar de estructuras criminales y modus operandi complejos.
</t>
  </si>
  <si>
    <t>La Subdirección de Asuntos Legales realizará de forma trimestral un informe georreferenciado en el que se identifique en los fallos sancionatorios los patrones de conducta de estructuras criminales y modus operandi complejos, para su entrega a las entidades pertinentes, con el fin de orientar el desarrollo de futuras investigaciones en el marco de la lucha contra la corrupción; asi mismo diligenciar y remitir a la Experta misional la ficha técnica modus operandi de fallos sancionatorios</t>
  </si>
  <si>
    <t xml:space="preserve">Informe  Trimestral*Cada que se encuentre ejecutoriado un fallo sancionatorio
</t>
  </si>
  <si>
    <t xml:space="preserve">Generar el extracto de los fallos proferidos por las Subdirección de Asuntos Legales.
</t>
  </si>
  <si>
    <t xml:space="preserve">La Subdirección de Asuntos Legales efectuará un extracto de cada uno de los fallos proferidos dentro de los procesos administrativos disciplinarios en la vigencia 2024, tomando las medidas para preservar la identidad de los sujetos procesales y los colocará a disposición de la Experta Líder en Comunicaciones de la Agencia, para lo de su competencia. </t>
  </si>
  <si>
    <t>*Extracto cada vez que se profiera fallo. *  Informe Trimestral</t>
  </si>
  <si>
    <t>* Cada vez que se profiera. * 3 Informes</t>
  </si>
  <si>
    <t>Construir fichas de los fallos proferidos en primera y segunda instancia durante la vigencia 2023 con el fin de actualizar la relatoría de la entidad.</t>
  </si>
  <si>
    <t xml:space="preserve">Con el fin de mantener actualizada la relatoría se construirán las fichas de los fallos disciplinarios proferidos en primera y segunda instancia durante la vigencia 2023.   </t>
  </si>
  <si>
    <t xml:space="preserve">Fichas de relatoría - SEMESTRAL </t>
  </si>
  <si>
    <t>OCA2.
Realizar las actuaciones disciplinarias respecto de los servidores publicos de las entidades sujeto de control, cumpliendo los principios de la función pública y administrativa, el código general disciplinario y el debido proceso, en el marco de la lucha contra la corrupción.</t>
  </si>
  <si>
    <t xml:space="preserve">Índice de probidad en el cumplimiento de los términos procesales y principios del proceso disciplinario    </t>
  </si>
  <si>
    <t>Trimestral</t>
  </si>
  <si>
    <t xml:space="preserve">Nivel de cumplimiento en la virtualización de los expedientes asignados a la Subdirección de Asuntos Legales </t>
  </si>
  <si>
    <t>Cumplimiento de términos procesales dentro de la etapa de Juzgamiento.</t>
  </si>
  <si>
    <t>Informes de estructuras criminales y modus operandi complejos, elaborados, entregados y/o publicados</t>
  </si>
  <si>
    <t>PROCESO: GESTIÓN JURÍDICA</t>
  </si>
  <si>
    <t>PROCESO: GESTIÓN ADMINISTRATIVA</t>
  </si>
  <si>
    <t>Operativo</t>
  </si>
  <si>
    <t>OFS1. Blindar la Entidad ejerciendo la debida defensa técnica y representación Judicial y Extrajudicial</t>
  </si>
  <si>
    <t>OFS 1.1 Cumplimiento oportuno de las respuestas a los conceptos, derechos de petición, acciones de tutela y actuaciones en los procesos judiciales</t>
  </si>
  <si>
    <t>Responder oportunamente a los derechos de petición</t>
  </si>
  <si>
    <t>Conforme con lo determinado en la Ley 1755 de 2015, se dará respuesta a los Derechos de petición de interés general y particular, derechos de  dentro de los términos  oportunos</t>
  </si>
  <si>
    <t xml:space="preserve">cuadro de control PQRS - TRIMESTRAL                         </t>
  </si>
  <si>
    <t>CUATRO (4)</t>
  </si>
  <si>
    <t>Subdirector de Asuntos Legales</t>
  </si>
  <si>
    <t>Emitir oportunamente Conceptos jurídicos</t>
  </si>
  <si>
    <t>Conforme con lo determinado en la Ley 1755 de 2015, se dará respuesta a los Derechos de petición de consulta, dentro de los términos oportunos</t>
  </si>
  <si>
    <t xml:space="preserve">cuadro de control CONCEPTOS - TRIMESTRAL                               </t>
  </si>
  <si>
    <t>Tramitar oportunamente las acciones de tutela</t>
  </si>
  <si>
    <t xml:space="preserve">De acuerdo con lo establecido en el Decreto 2591 de 1991, se adelantarán las acciones requeridas dentro del trámite de las acciones de tutela </t>
  </si>
  <si>
    <t xml:space="preserve">cuadro de control TUTELAS - TRIMESTRAL                               </t>
  </si>
  <si>
    <t>Representar judicialmente a la entidad dentro de los términos establecidos</t>
  </si>
  <si>
    <t>De conformidad con los términos judiciales establecidos en la ley 1437 de 2011, Código de Procedimiento Administrativo y de lo Contencioso Administrativo, se llevarán a cabo las actuaciones judiciales correspondientes conforme con la clase de medio de control y su etapa procesal</t>
  </si>
  <si>
    <t xml:space="preserve">cuadro de control de procesos Agencia ITRC - TRIMESTRAL   </t>
  </si>
  <si>
    <t xml:space="preserve">OFS 1.2 Fortalecimiento de las buenas prácticas jurídicas: Notijurídico y Normograma </t>
  </si>
  <si>
    <t>Elaborar los Notijurídicos de la Agencia ITRC</t>
  </si>
  <si>
    <t>Con el propósito de mantener actualizados a los funcionarios y usuarios de los medios digitales de la Agencia ITRC, se estudiarán las normas del sector con el fin de elaborar el boletín del notijurídico</t>
  </si>
  <si>
    <t xml:space="preserve">Cuadro control ficha de  notijuridicos publicados - TRIMESTRAL   </t>
  </si>
  <si>
    <t>Actualizar el Normograma de la Agencia ITRC</t>
  </si>
  <si>
    <t>Para cumplir con los lineamientos del Decreto 1083 de 2015, se solicitarás a las diferentes dependencias de la Agencia, la remisión de la nueva normatividad expedida aplicable al desarrollo de sus funciones, con el propósito de consolidar y remitir al área de comunicaciones para que proceda a la publicación del normograma de la Agencia</t>
  </si>
  <si>
    <t xml:space="preserve">Cuadro control ficha de  normograma publicados - TRIMESTRAL   </t>
  </si>
  <si>
    <t>Mantener actualizado el sistema Ekogui</t>
  </si>
  <si>
    <t>Mantener actualizado el sistema Ekogui de acuerdo a las actuaciones judiciales adelantadas por la Agencia ITRC</t>
  </si>
  <si>
    <t xml:space="preserve">Cuadro actualización ekogui - TRIMESTRAL   </t>
  </si>
  <si>
    <t>OFS 1.3 Cumplimiento de los lineamientos  de la política de prevención del daño antijurídico de la Agencia ITRC, aprobada por la ANDJE</t>
  </si>
  <si>
    <t>Construir el reporte de índice de condenas, a partir de los estudios y/o análisis que realiza la entidad de los procesos que cursan o que hayan cursado en su contra, con el fin de proponer las mejoras o correctivos que se requieran.</t>
  </si>
  <si>
    <t>Realizar el análisis de casos perdidos y ganados (durante la vigencia o anteriores) - Elaborar informe cualitativo y analítico a partir del cual se formulen conclusiones concretas con las respectivas propuestas de solución, mejora y/o prevención, según corresponda.</t>
  </si>
  <si>
    <t xml:space="preserve">Reporte de índice de condenas - ANUAL   </t>
  </si>
  <si>
    <t>UNO (1)</t>
  </si>
  <si>
    <t>Elaborar informe medición de la efectividad de la Política de Prevención del Daño Antijurídico.</t>
  </si>
  <si>
    <t xml:space="preserve">Elaborar un informe para presentarlo al Comité de Conciliación de la Agencia ITRC, que permita la medición de la efectividad de la capacitación y retroalimentación con los Subdirectores y Coordinadores. </t>
  </si>
  <si>
    <t>Informe- Semestral</t>
  </si>
  <si>
    <t>DOS (2)</t>
  </si>
  <si>
    <t>Participar en las sesiones (2) programadas en el Subcomité Sectorial para la Defensa Judicial del Sector Hacienda</t>
  </si>
  <si>
    <t xml:space="preserve">De acuerdo con la Resolución 1107 del 20 de abril de 2016 de creación del Subcomité, las entidades participaran en las dos sesiones programadas en la vigencia, en donde se tratan temas defensa judicial transversales a las entidades que hacen parte del Sector Hacienda.
</t>
  </si>
  <si>
    <t xml:space="preserve">Acta del  Subcomité - SEMESTRAL   </t>
  </si>
  <si>
    <t>Participar en las sesiones programadas por la ANDJE dentro de la iniciativa "Comunidad jurídica del conocimiento” garantizando la asistencia delos apoderados judiciales d la Entidad a un mínimo 6 programas al año, ya sea en forma presencial o virtual.</t>
  </si>
  <si>
    <t>Se busca que los apoderados jurídicos reciban las capacitaciones que ofrece la ANDJE toda vez que con ello se fortaleza la defensa judicial y extrajudiciales de las entidades que integran el Sector Hacienda</t>
  </si>
  <si>
    <t xml:space="preserve">Certificados - SEMESTRAL   </t>
  </si>
  <si>
    <t>Índice de blindaje de la entidad</t>
  </si>
  <si>
    <t>Derechos de petición con respuesta oportuna</t>
  </si>
  <si>
    <t>Conceptos jurídicos emitidos oportunamente</t>
  </si>
  <si>
    <t>Tramite oportuno a las acciones de tutela</t>
  </si>
  <si>
    <t>Procesos judiciales atendidos oportunamente</t>
  </si>
  <si>
    <t>OFS 1.2 Fortalecimiento de las buenas practicas jurídicas: Notijurídico, Normograma.</t>
  </si>
  <si>
    <t>Notijurídicos efectuados</t>
  </si>
  <si>
    <t>Normograma actualizado</t>
  </si>
  <si>
    <t>Sistema Ekogui actualizado</t>
  </si>
  <si>
    <t>OFS 1.3 Cumplimiento de los lineamientos de la Política de Prevención del Daño Antijurídico de la Agencia ITRC, aprobada por la ANDJE</t>
  </si>
  <si>
    <t xml:space="preserve">Variación del número de demandas de la causa con Política de Prevención del Daño Antijurídico del año en curso con respecto al año anterior. </t>
  </si>
  <si>
    <t>SDL202216</t>
  </si>
  <si>
    <t>PROCESO: GESTIÓN FINANCIERA</t>
  </si>
  <si>
    <t>SECRETARÍA GENERAL/PROCESO GESTIÓN FINANCIERA</t>
  </si>
  <si>
    <t>PROCESO: GESTIÓN CONTRACTUAL</t>
  </si>
  <si>
    <t>PROCESO: GESTIÓN TECNOLOGÍAS DE LA INFORMACIÓN</t>
  </si>
  <si>
    <t>OFICINA ASESORA DE TECNOLOGÍAS DE LA INFORMACIÓN</t>
  </si>
  <si>
    <t>PROCESO: GESTIÓN DE TALENTO HUMANO</t>
  </si>
  <si>
    <t>Secretaría General / Proceso Gestión de Talento Humano</t>
  </si>
  <si>
    <t>OAC1.  Aumentar el nivel de Bienestar, desarrollo de competencias, compromisos y productividad de los Servidores Públicos de la Agencia ITRC</t>
  </si>
  <si>
    <t>Aseguramiento del ciclo de vida del Talento humano de la Agencia ITRC</t>
  </si>
  <si>
    <t>Participar en las mesas sectoriales de Talento Humano.</t>
  </si>
  <si>
    <t>Participar en las reuniones programadas por el líder sectorial de la política de Talento Humano e Integridad del MHCP y entregar la información requerida para el fortalecimiento y documentación  de estas políticas.</t>
  </si>
  <si>
    <t>Listado de asitencia</t>
  </si>
  <si>
    <t xml:space="preserve">Experta Lider de Talento Humano </t>
  </si>
  <si>
    <t>Participar en las capacitaciones sectoriales de la política de Talento Humano, organizada por el MHCP</t>
  </si>
  <si>
    <t>Participar en los eventos de capacitación que, organice el Sector Hacienda, con el fin de unificar esfuerzos en el desarrollo del PIC y compartir conocimientos.</t>
  </si>
  <si>
    <t>Analizar los resultados de la política de Talento Humano referente a la medición del  Furag  de la vigencia  2023, emitido por la Función Pública</t>
  </si>
  <si>
    <t>De acuerdo con los resultados obtenidos en la medición del FURAG de la gestión 2023, que realiza el DAFP en la vigencia 2024. Cada entidad del Sector Hacienda, analizará sus resultados y ajustará cuando lo considere pertinente, los planes con el propósito de generar acciones que permitan cerrar la brecha, en relación con la política del Talento Humano y de Integridad.</t>
  </si>
  <si>
    <t xml:space="preserve"> Documento que soporte el análisis de los resultados del Furag o planes ajustados, referentesa la política del Talento Humano.</t>
  </si>
  <si>
    <t xml:space="preserve">Secretaria general Experta Lider de Talento Humano </t>
  </si>
  <si>
    <t>Analizar los resultados de la política de Gestión del Conocimiento y la Innovación, referentes a la medición del  Furag  de la vigencia  2023</t>
  </si>
  <si>
    <t xml:space="preserve">De acuerdo con los resultados obtenidos en la medición del FURAG de la gestión 2023, que realiza el DAFP en la vigencia 2024. Cada entidad del Sector Hacienda, analizará sus resultados y ajustará  los planes, cuando lo considere pertinente, con el propósito de generar acciones que, permitan cerrar brechas, en relación con la política de Gestión del Conocimiento y la Innovación.
</t>
  </si>
  <si>
    <t>Documento que soporte el análisis de los resultados del Furag o planes ajustados.</t>
  </si>
  <si>
    <t>Participar en  las mesas de trabajo sectoriales de la política de Gestión del Conocimiento e innovación</t>
  </si>
  <si>
    <t>Participar en  dos mesas de trabajo sectoriales de la política de Gestión del conocimiento e innovación. 1 cada semestre.</t>
  </si>
  <si>
    <t xml:space="preserve">Listados de asistencia de dos (2) reuniones en la vigencia 2024 </t>
  </si>
  <si>
    <t>Participar en la 5o. semana de gestión del
conocimiento y la Innovación organizada por el MHCP</t>
  </si>
  <si>
    <t>Asistir a las conferencias programadas en el marco de la semana de gestión del conocimiento y la innovación.</t>
  </si>
  <si>
    <t xml:space="preserve">Listado de asistencia </t>
  </si>
  <si>
    <t xml:space="preserve">Estrátegico </t>
  </si>
  <si>
    <t xml:space="preserve">Realizar la etapa del diagnóstico institucional </t>
  </si>
  <si>
    <t xml:space="preserve">Definición Equipo Técnico (Designar un apoyo por cada una de las dependencias, quien será el que participe en las mesas técnicas) 
Proyectar el estudio técnico del rediseño institucional </t>
  </si>
  <si>
    <t xml:space="preserve">Acta de conformación de equipo técnico
Proyecto de estudio técnico
</t>
  </si>
  <si>
    <t>Índice de Desarrollo Humano</t>
  </si>
  <si>
    <t>Cumplimiento del Plan Institucional de Bienestar e Incentivos</t>
  </si>
  <si>
    <t>Cumplimiento del Plan Institucional de capacitación PIC</t>
  </si>
  <si>
    <t>Cumplimiento del Plan del Sistema de Gestión de Seguridad y Salud en el Trabajo</t>
  </si>
  <si>
    <t>Cumplimiento del Plan Anual de Previsión</t>
  </si>
  <si>
    <t>Cumplimiento del Plan Anual de Anual de Vacantes</t>
  </si>
  <si>
    <t>Cumplimiento Plan estratégico de Talento Humano</t>
  </si>
  <si>
    <t>Cumplimiento diagnóstico institucional para la modernización de la planta de personal de la Agencia ITRC</t>
  </si>
  <si>
    <t>PROCESO: GESTIÓN CONTROL DISCIPLINARIO INTERNO</t>
  </si>
  <si>
    <t>PROCESO: GESTIÓN ESTRATÉGICA Y GESTIÓN SIG OAP</t>
  </si>
  <si>
    <t>PROCESO: GESTIÓN DE EVALUACIÓN Y CONTROL</t>
  </si>
  <si>
    <t xml:space="preserve">Oficina Asesora de Control Interno </t>
  </si>
  <si>
    <t>OAC2. 
Lograr el funcionamiento del Modelo institucional de Planeación y Gestión articulado con el Sistema de Control Interno</t>
  </si>
  <si>
    <t xml:space="preserve">Realizar actividades de seguimiento y evaluación </t>
  </si>
  <si>
    <t xml:space="preserve">Realizar actividades de seguimiento y evaluación de la gestión y del funcionamiento del Sistema de Control Interno, a través de la ejecución del Programa Anual de Auditoría que involucra los 5 roles que le corresponden a las Oficinas de Control Interno, con el fin de contribuir al cumplimiento de los objetivos institucionales y la mejora continua del sistema. </t>
  </si>
  <si>
    <t>Actas de Comité Institucional de Coordinación de Control Interno</t>
  </si>
  <si>
    <t>Jefe Oficina Asesora de Control Interno</t>
  </si>
  <si>
    <t xml:space="preserve">Porcentaje de ejecución del Programa Anual de Auditoría de la vigencia </t>
  </si>
  <si>
    <t>Secretaría General -Experto Líder en Gestión Administrativa</t>
  </si>
  <si>
    <t>Consolidar el Plan de Necesidades de la vigencia 2025</t>
  </si>
  <si>
    <t>Consolidar y remitir para consideración y aprobación de la Secretaria General  el Plan de Necesidades de la vigencia 2025 propuesto en el formato establecido por la Oficina Asesora de Planeación, para que la Secretaria General lo envíe a la Oficina Asesora de Planeación, una vez lo apruebe,</t>
  </si>
  <si>
    <t>Plan de necesidades 2025</t>
  </si>
  <si>
    <t xml:space="preserve">Gestionar los espacios de la sede administrativa de la Entidad, acorde con los requerimientos legales y técnicos de las diferentes áreas de la entidad. </t>
  </si>
  <si>
    <t xml:space="preserve">Realizar las gestiones administrativas pertinentes para dar continuidad en los espacios adecuados y de bienestar en la sede administrativa para los servidores de la entidad. </t>
  </si>
  <si>
    <t>Nuevo contrato de arrendamiento 2023
Cronograma de mantenimiento mobiliario sede Agencia ITRC</t>
  </si>
  <si>
    <t xml:space="preserve">Proyección de estudios previos y requerimientos técnicos precontractuales  a cargo del proceso de gestión administrativa. </t>
  </si>
  <si>
    <t xml:space="preserve">Elaborar para consideracion y aprobación de la Secretaria general los estudios previos para la contratación de bienes o servicios que requiera la Entidad, acorde con las competencias del proceso de gestion administrativa. </t>
  </si>
  <si>
    <t>Reporte de actividades en Plataforma Integrada de Inversión Pública (PIIP)</t>
  </si>
  <si>
    <t>DEMANDA</t>
  </si>
  <si>
    <t xml:space="preserve">OFS3.
Potencializar la transformación digital de la entidad, garantizando la  seguridad, preservación, recuperación y disposición de la información </t>
  </si>
  <si>
    <t>Fortalecer la Gestión documental y administración de archivos en la Agencia ITRC</t>
  </si>
  <si>
    <t xml:space="preserve">Cumplimiento del Plan Institucional de Archivos - PINAR </t>
  </si>
  <si>
    <t>Experto Líder Administrativo</t>
  </si>
  <si>
    <t xml:space="preserve">Cumplimiento del Plan de Conservación Documental </t>
  </si>
  <si>
    <t>Participar en las mesas sectoriales de Gestión Documental programadas por el MHCP durante la vigencia 2024</t>
  </si>
  <si>
    <t>Lista de asistencia</t>
  </si>
  <si>
    <t xml:space="preserve">Cumplimiento del Plan Institucional de Gestión Ambiental </t>
  </si>
  <si>
    <t>Participar en las mesas sectoriales de Gestión Ambiental de 2024</t>
  </si>
  <si>
    <t>SECRETARÍA GENERAL - PROCESO DE GESTIÓN CONTRACTUAL</t>
  </si>
  <si>
    <t>OFS2. Proveer los recursos para la operación de la entidad y su correcto funcionamiento, acorde con la planeación, priorización y disponibilidad</t>
  </si>
  <si>
    <t>Presentar el informe mensual de gestión contractual a la CGR a través del SIRECI</t>
  </si>
  <si>
    <t>Cargar en storm (a´licativo) y transmitir el informe a través de la plataforma SIRECI, dentro de los 10 primeros días hábiles del mes siguiente al que se causa.  En el mes de enero 24 se reporta diciembre 2023 y en diciembre 24 se reporta noviembre de ese mismo año.</t>
  </si>
  <si>
    <t>Certificado de transmisión del informe mensual</t>
  </si>
  <si>
    <t>Experta Líder de Contratación</t>
  </si>
  <si>
    <t>Realizar seguimiento al avance en la ejecución del Plan Anual de Adquisiciones</t>
  </si>
  <si>
    <t>Realizar de manera periódica revisión del PAA cargado en SECOP II y formular las recomendaciones y/o correcciones a que haya lugar</t>
  </si>
  <si>
    <t>Cuadro de seguimiento con actualización  trimestral, registro de correos y/o reuniones a que haya lugar en el período respectivo</t>
  </si>
  <si>
    <t>Adelantar los procesos de selección para adquirir los bienes y servicios requeridos en SECOPII y TVEC</t>
  </si>
  <si>
    <t>Adelantar con oportunidad los procesos de selección en cualquiera de sus modalidades, de manera oportuna en los mecanismos  que, ha previsto Colombia Compra Eficiente para ello, acorde con los tiempos planeados en el PAA de SECOPII</t>
  </si>
  <si>
    <t>Informe de procesos de selección iniciados en cada mes consolidado trimestralmente según modalidad</t>
  </si>
  <si>
    <t xml:space="preserve">Revisar y actualizar los documentos del proceso de gestión Contractual en INTEGRA, de acuerdo con las obligaciones en SECOPII </t>
  </si>
  <si>
    <t>Revisar, analizar y proponer las actualizaciones a que haya lugar en los documentos del proceso en INTEGRA</t>
  </si>
  <si>
    <t>Documentos actualizados</t>
  </si>
  <si>
    <t>Dar asesoría sobre mecanismos de selección y elaboración de documentos precontractuales, contractuales y poscontractuales con oportunidad según demanda</t>
  </si>
  <si>
    <t>Dar respuesta a las solicitudes formuladas por correo electrónico o cualquier otro mecanismo en un término máximo de cinco (5) días hábiles)</t>
  </si>
  <si>
    <t>Relación de asesorías mensuales organizado de forma trimestral</t>
  </si>
  <si>
    <t>Líder Experta de Contratación</t>
  </si>
  <si>
    <t>Soporte divulgación</t>
  </si>
  <si>
    <t>Socializar  los temas referentes al Sistema de Control Interno</t>
  </si>
  <si>
    <t>Realizar socialización trimestralmente sobre  los temas referentes al Sistema de Control Interno</t>
  </si>
  <si>
    <t>Soporte socialización trimestral</t>
  </si>
  <si>
    <t>Formular, aprobar y publicar el Plan de Acción Anual Integrado 2024</t>
  </si>
  <si>
    <t>Divulgar el Plan de Acción Anual Integrado 2024</t>
  </si>
  <si>
    <t>Consolidar y publicar Plan Anual de Adquisiciones de la vigencia 2024</t>
  </si>
  <si>
    <t>Distribución de los recursos según decreto de liquidación de presupuesto 2024 y contrucción del Plan Anual de Adquisiciones. Presentar al Comité Directivo para aprobación y efectuar publicación inicial del plan de compras.</t>
  </si>
  <si>
    <t>Plan Anual de Adquisiciones 2024 aprobado según acta
Publicación en SECOP II
Publicación en Página web Agencia</t>
  </si>
  <si>
    <t>Publicar las versiones actualizadas del Plan Anual de Adquisiciones 2024 de la Agencia ITRC</t>
  </si>
  <si>
    <t>Publicación trimestral de los cambios que se hayan presentado en el periodo, en el Plan Anual de Adquisiciones.</t>
  </si>
  <si>
    <t>Versiones del Plan Anual de Adquisiciones
Publicación en Página Web</t>
  </si>
  <si>
    <t>Elaborar y enviar al MHCP el Anteproyecto de Presupuesto Institucional de la vigencia 2025</t>
  </si>
  <si>
    <t>Presentar en mesa de sector Hacienda el marco de gasto de mediano plazo de la Agencia</t>
  </si>
  <si>
    <t>Cargar en el SIIF Nación el  Presupuesto 2025 de la Agencia ITRC, asignado mediante Decreto de Liquidación</t>
  </si>
  <si>
    <t xml:space="preserve">Cargar el Presupuesto 2024 de la Agencia ITRC  en el SIIF Nación, asignado mediante Decreto de Liquidación, previa aprobación del ordenador del gasto y representante legal </t>
  </si>
  <si>
    <t xml:space="preserve">Realizar reuniones de seguimiento con los formuladores y ejecutores de los proyectos de inversión </t>
  </si>
  <si>
    <t>Realizar reuniones trimestrales de seguimiento a la ejecución física, presupuestal y de gestión de los proyectos de inversión de la Agencia ITRC con los formuladores y ejecutores de los proyectos</t>
  </si>
  <si>
    <t xml:space="preserve">Actas de reunión </t>
  </si>
  <si>
    <t>Efectuar acciones para la transferencia de conocimiento hacia la Agencia respecto a la política de gestión de conocimiento e innovación</t>
  </si>
  <si>
    <t>Identificar fuentes para lograr la transferencia de conocimiento que permita implementar los lineamientos del MIPG sobre la gestión del conocimiento e innovación</t>
  </si>
  <si>
    <t>Identificar fuentes para lograr la transferencia de conocimiento que permita implementar los lineamientos del MIPG sobre la gestión de información estadística</t>
  </si>
  <si>
    <t>Revisar el mapa de procesos de la Agencia y su alineación con el enfoque de procesos y generar propuesta a Comité Directivo</t>
  </si>
  <si>
    <t>Evaluar que los procesos definidos esten consolidados en torno a los productos institucionales y su aporte a la cadena de valor y consolidar propuesta de modificación del Mapa de Procesos de la Agencia</t>
  </si>
  <si>
    <t>Acta con decisión del Comité de gestión y desempeño en relación al Mapa de Procesos</t>
  </si>
  <si>
    <t>Efectuar revisión de vigencia y contenido de la información que se encuentra registrada en el Sistema Integrado de Gestión con los procesos misionales y estrategicos y realizar cambios acordados</t>
  </si>
  <si>
    <t>Ejecución de mesas de trabajo con los líderes de proceso y enlaces de los procesos misionales y estratégicos de la Agencia, para evaluar la calidad de la información plasmada en los documentos del SIG y la vigencia de los mismos y gestionar conjuntamente la actualización en INTEGRA</t>
  </si>
  <si>
    <t>Listado maestro con documentos de los procesos misionales y estrategicos actualizado</t>
  </si>
  <si>
    <t>Evaluar la implementación de los modulos de mejoras, compromisos, eventos y decisiones y reuniones en INTEGRA</t>
  </si>
  <si>
    <t>Gestionar capacitación para el personal de la OAP en el funcionamiento de los modulos de mejoras, compromisos, eventos y decisiones y reuniones de INTEGRA y consolidar un documento con la viabilidad de implementación de estos en el SIG y/o a nivel institucional</t>
  </si>
  <si>
    <t>Documento de viabilidad de implementación de los módulos
Socialización del documento de viabilidad con los jefes de la OAP y OATI</t>
  </si>
  <si>
    <t>Realizar capacitación general del funcionamiento de INTEGRA</t>
  </si>
  <si>
    <t>Consolidar el conocimiento de los líderes de proceso y/o enlaces en el manejo del aplicativo INTEGRA en sus diferentes módulos a traves de sesiones de capacitación o actividades de divulgación semestrales. Y realizar la asesorias que se requieran a la OAP.</t>
  </si>
  <si>
    <t>Evidencia de capacitación y/o divulgación</t>
  </si>
  <si>
    <t>Identificar el nivel de percepción de los servidores públicos de la entidad sobre el Sistema Integrado de Gestión de la Agencia ITRC</t>
  </si>
  <si>
    <t>Aplicar la encuesta y tabular resultados con el fin de formular acciones de fortalecimiento del Sistema Integrado de Gestión de la Agencia ITRC</t>
  </si>
  <si>
    <t>Informe nivel percepción sobre el SIG</t>
  </si>
  <si>
    <t>Consolidar y publicar el Plan de Tratamiento de Riesgos de Gestión de la Agencia ITRC para la vigencia 2025</t>
  </si>
  <si>
    <t>Solicitar y asesorar a los líderes de proceso en la definición de acciones de mitigación de los riesgos despues de aplicados los controles. Consolidar la versión final y cargar en INTEGRA para la ejecución en 2025.</t>
  </si>
  <si>
    <t xml:space="preserve"> Plan de Tratamiento de Riesgos cargado en INTEGRA</t>
  </si>
  <si>
    <t>O 1.2 Gestión para la generación y coordinación de espacios  de relacionamiento de la Agencia ITRC relacionados con temas de interés de la entidad en su compromiso de la lucha contra el fraude y la corrupción.</t>
  </si>
  <si>
    <t>Se promoverá la la generación  y/o coordinación de la Agencia ITRC en diferentes espacios  como eventos públicos y/o privados, nacionales o internacionales en temas relacionados en  la lucha contra el fraude y la corrupción.</t>
  </si>
  <si>
    <t>Eventos o mesas de trabajo o correos electrónicos</t>
  </si>
  <si>
    <t xml:space="preserve">Experta Misional y Experta Comunicaciones </t>
  </si>
  <si>
    <t>ORO 1.4 Gestión para la realización y ejecución de alianzas estratégicas.</t>
  </si>
  <si>
    <t>Eventos o mesas de trabajo o correos electrónicos o convenio firmado u similares</t>
  </si>
  <si>
    <t>Experta Misional</t>
  </si>
  <si>
    <t>ORO 1.5 Participación en programas o iniciativas interistitucionales contra la corrupción</t>
  </si>
  <si>
    <t>Programas y/o iniciativas contra la corrupción en las que participa la Agencia ITRC</t>
  </si>
  <si>
    <t>ORO 1.6  Gestión para la generación de acciones dentro del Observatorio de Fraude y Corrupción.</t>
  </si>
  <si>
    <t>Gestionar  acciones para dar continuidad para el desarrollo del Observatorio de Fraude y Corrupción</t>
  </si>
  <si>
    <t>Se gestionará acciones para el desarrollo del observatorio de Fraude y Corrupción en la vigencia</t>
  </si>
  <si>
    <t>Eventos o mesas de trabajo o correos electrónicos o documentos o reuniones</t>
  </si>
  <si>
    <t>ORO 1.7 Articulación de las acciones de las áreas misionales de la Agencia ITRC</t>
  </si>
  <si>
    <t>Establecer acciones para la articulación de las áreas misionales de la Agencia ITRC</t>
  </si>
  <si>
    <t>Se establecerá acciones para la articulación de las áreas misionales de la Agencia ITRC.</t>
  </si>
  <si>
    <t>Eventos o mesas de trabajo o documentos o reuniones</t>
  </si>
  <si>
    <t xml:space="preserve">Cumplimiento de acciones realizadas para las relaciones interinstitucionales de la Agencia ITRC.
</t>
  </si>
  <si>
    <t>Acciones gestionadas dentro del observatorio de Fraude y Corrupción.</t>
  </si>
  <si>
    <t>Mesas de trabajo conjuntas entre las áreas misionales de la ITRC</t>
  </si>
  <si>
    <t>OCA 2.1 Desarrollar eficazmente la actuación disciplinaria en la etapa de instrucción, con atención a las ritualidades y términos procesales.</t>
  </si>
  <si>
    <t>Finalizar etapa de instrucción del 70% de los procesos disciplinarios con cierre de investigación disciplinaria a corte diciembre de 2023.</t>
  </si>
  <si>
    <t xml:space="preserve">La Subdirección de Instrucción Disciplinaria se propone finalizar la etapa de instrucción del 70% de los procesos disciplinarios que, a diciembre de 2023, cuente con cierre de investigación disciplinaria. </t>
  </si>
  <si>
    <t>Expediente finalizado en etapa de instrucción</t>
  </si>
  <si>
    <t>Según aplique</t>
  </si>
  <si>
    <t>Subdirector de Instrucción Disciplinaria</t>
  </si>
  <si>
    <t xml:space="preserve">Generar el extracto de las providencias de interés disciplinarias emitidas por la Subdirección de Instrucción Disciplinaria
</t>
  </si>
  <si>
    <t>La Subdirección de Instrucción Disciplinaria informará y entregará el extracto de todas las decisiones de interés dentro de los procesos disciplinarios  a su cargo, salvarguardando la  reserva legal, al área de comunicaciones de la Agencia, con el fin de que sea publicada en la página web e intranet de la Agencia ITRC y de las entidades foco.</t>
  </si>
  <si>
    <t xml:space="preserve">Extracto
</t>
  </si>
  <si>
    <t>Cada vez que se requiera</t>
  </si>
  <si>
    <t xml:space="preserve">Realizar un informe Misional cada trimestre
</t>
  </si>
  <si>
    <t xml:space="preserve">La Subdirección de Instrucción Disciplinaria realizará un informe de la gestión cada trimestre a la ciudadanía en donde se registrará los resultados obtenidos durante el periodo en comento y los logros alcanzados.  La SID realizará las gestiones para que sea publicado en la página web de la entidad a   través del área de comunicaciones. </t>
  </si>
  <si>
    <t xml:space="preserve">Informe trimestral
</t>
  </si>
  <si>
    <t xml:space="preserve"> OCA 2.2 Identificar las situaciones irregulares que afectan la transparencia en las entidades sujeto de control, a través de la actuación Disciplinaria</t>
  </si>
  <si>
    <t>Actualizar el procedimiento de Gestión de Instrucción Disciplinaria</t>
  </si>
  <si>
    <t>La Subdirección de Instrucción Disciplinaria actualizará el procedimiento de Gestión de Instrucción Disciplinaria que obra en el SIG</t>
  </si>
  <si>
    <t>Procedimiento actualizado</t>
  </si>
  <si>
    <t>Un documento</t>
  </si>
  <si>
    <t xml:space="preserve">Gestionar y recibir las observaciones de la dirección General, adelantar los ajustes respectivos y  posteriormente gestionar la publicación en el Sistema Integrado de Gestión Publicación de la "Guía especializada para la investigación del incremento patrimonial no justificado" y la guía única para la identificación de estructuras criminales y modus operandi complejos para la gestión de instrucción y juzgamiento disciplinaria.  </t>
  </si>
  <si>
    <t>La Subdirección de Instrucción Disciplinaria y la Subdirección de Asuntos Legales entregarán a la Oficina Asesora de Planeación la  actualización de la "Guía especializada para la investigación del incremento patrimonial no justificado" y la guía única para la identificación de estructuras criminales y modus operandi complejos para la gestión de instrucción y juzgamiento disciplinaria, con los ajustes respectivos para que sean cargados en el Sistema Integrado de Gestión.  (Mejorar redacción/desagregar actividades)</t>
  </si>
  <si>
    <t>OCA 3.2 Realizar actuaciones enfocadas a verificar el efectivo cumplimiento en las declaraciones de renta y trámites aduaneros de los servidores públicos pertenecientes al nivel directivo y asesor de la DIAN</t>
  </si>
  <si>
    <t>Actualizar el proceso de gestión de fiscalización</t>
  </si>
  <si>
    <t>La Subdirección de Instrucción Disciplinaria actualizará el procedimiento de gestión fiscalización, de conformidad con el Estatuto Tributario.</t>
  </si>
  <si>
    <t xml:space="preserve">Realizar un informe de fiscalización semestral
</t>
  </si>
  <si>
    <t>La Subdirección de Instrucción Disciplinaria realizará un informe de la gestión cada semestre a la Dirección General en donde se registrará los resultados obtenidos durante el periodo en comento.</t>
  </si>
  <si>
    <t xml:space="preserve">Informe semestral
</t>
  </si>
  <si>
    <t>dos informes</t>
  </si>
  <si>
    <t>OCA3.
Ejercer el control al debido cumplimiento de las obligaciones tributarias asociadas a las declaraciones de renta y trámites aduaneros de los servidores públicos pertenecientes al nivel directivo y asesor de la DIAN.</t>
  </si>
  <si>
    <t xml:space="preserve">Actualizar cada una de los formatos en INTEGRA de la Subdirección de Instrucción Disciplinaria  </t>
  </si>
  <si>
    <t xml:space="preserve">La Subdirección de Instrucción Disciplinaria actualizará los formatos registrados en INTEGRA correspondientes al proceso de fiscalización. </t>
  </si>
  <si>
    <t xml:space="preserve">Formatos ajustados
</t>
  </si>
  <si>
    <t>Las que se requieran</t>
  </si>
  <si>
    <t>Índice de Cumplimiento de Principios</t>
  </si>
  <si>
    <t>Procesos de las acciones disciplinarias calificadas oportunamente</t>
  </si>
  <si>
    <t>Decisiones que finalizan el proceso disciplinario</t>
  </si>
  <si>
    <t xml:space="preserve">Decisiones que finalizan el proceso de fiscalización </t>
  </si>
  <si>
    <t>Subdirección de Instrucción Disciplinaria</t>
  </si>
  <si>
    <t>ORO1. 
Posicionar a la Agencia ITRC como referente anticorrupción en el control de la administración de tributos, rentas y contribuciones parafiscales</t>
  </si>
  <si>
    <t xml:space="preserve">Comunicaciones /Área Asesora Misional  </t>
  </si>
  <si>
    <r>
      <t xml:space="preserve"> A traves del análisis estratégico de información estructurada yu no estructurada, identificar asuntos de alto riesgo en las entidades foco de control en los que se pongan en riesgos los
recursos (ingresos) de la nación </t>
    </r>
    <r>
      <rPr>
        <sz val="11"/>
        <color theme="1" tint="4.9989318521683403E-2"/>
        <rFont val="Verdana"/>
        <family val="2"/>
      </rPr>
      <t>para el diseño y ejecución de</t>
    </r>
    <r>
      <rPr>
        <sz val="11"/>
        <color rgb="FF000000"/>
        <rFont val="Verdana"/>
        <family val="2"/>
      </rPr>
      <t xml:space="preserve"> planes de inspección basados en estándares técnicos.</t>
    </r>
  </si>
  <si>
    <t>OCA2.
Realizar las actuaciones disciplinarias respecto de los servidores públicos de las entidades sujeto de control, cumpliendo los principios de la función pública y administrativa, el código general disciplinario y el debido proceso, en el marco de la lucha contra la corrupción.</t>
  </si>
  <si>
    <t>OCA 2.2 Identificar las situaciones irregulares que afectan la transparencia en las entidades sujeto de control, a través de la actuación Disciplinaria</t>
  </si>
  <si>
    <t>OFS2.1 Identificación y registro de las necesidades de bienes y servicios que requiera la entidad para el desarrollo de sus funciones</t>
  </si>
  <si>
    <t xml:space="preserve">Ejecutar las actividades proyectadas en desarrollo del proyecto de inversión de fortalecimiento de gestión documental </t>
  </si>
  <si>
    <t>Participar en las mesas sectoriales de Gestión Documental de 2024</t>
  </si>
  <si>
    <t>OFS 3.3 Fortalecimiento de la Gestión Documental en la Agencia ITRC</t>
  </si>
  <si>
    <t>OAC 1.1 Aseguramiento del ciclo de vida del Talento humano de la Agencia ITRC</t>
  </si>
  <si>
    <t>OAC 1.2 Modernización de la planta de personal de la Agencia ITRC.</t>
  </si>
  <si>
    <t>OAC 1.3 Fortalecimiento de la Gestión del conocimiento interno</t>
  </si>
  <si>
    <t xml:space="preserve">Gestionar la etapa de instrucción de los procesos disciplinarios internos. </t>
  </si>
  <si>
    <t>Adelantar la evaluación de la queja y la instrucción del  proceso disciplinario interno conforme a la normatividad vigente.</t>
  </si>
  <si>
    <t xml:space="preserve">Documento "Formato Control Expedientes y Quejas" </t>
  </si>
  <si>
    <t>OAC 1. Aumentar el nivel de Bienestar, Desarrollo, compromiso y productividad de los servidores públicos</t>
  </si>
  <si>
    <t>Quejas o informes de carácter disciplinario interno recibidas y evaluadas en el periodo.</t>
  </si>
  <si>
    <t xml:space="preserve">Divulgar el Plan Estratégico Institucional 2023-2026 </t>
  </si>
  <si>
    <t>*Plan de acción consolidado
*Acta de comité
*Registro de captura de pantalla, Publicación en página web</t>
  </si>
  <si>
    <t>OAC2. 
Lograr el funcionamiento del modelo institucional de planeación y gestión articulado con el sistema de control interno</t>
  </si>
  <si>
    <t>Anteproyecto aprobado por Directora General
Reporte de SIIF Nación versión oficial de Anteproyecto
Correo electrónico con envío a Minhacienda</t>
  </si>
  <si>
    <t>Elaborar y presentar para aprobación de la Dirección General de la Agencia, el Anteproyecto de Presupuesto Institucional de la Agencia ITRC vigencia 2025 y remitirlo al Ministerio de Hacienda y Crédito Público.</t>
  </si>
  <si>
    <t>Presentación del marco de gasto de mediano plazo en formato MHCP
Correo electrónico con envío a MinHacienda</t>
  </si>
  <si>
    <t>Acta de desagregación de presupuesto aprobada por la Dirección General
Reporte de cargue del presupuesto en SIIF Nación</t>
  </si>
  <si>
    <t xml:space="preserve">OFS3
Potencializar la transformación digital de la entidad, garantizando la seguridad, preservación, recuperación y disposición de la información </t>
  </si>
  <si>
    <t>OAC2.1 Desplegar el Direccionamiento estratégico a las partes interesadas pertinentes.</t>
  </si>
  <si>
    <t>OAC 2.2 Optimizar el modelo de gestión alineado a los resultados planificados.</t>
  </si>
  <si>
    <t>OAC 2.3 Analizar, alertar y socializar respecto al desempeño institucional</t>
  </si>
  <si>
    <t>Realizar seguimiento final del Plan de Acción Anual de la vigencia 2023</t>
  </si>
  <si>
    <t>Realizar seguimientos trimestrales del Plan de Acción Anual de la vigencia 2024</t>
  </si>
  <si>
    <t>Realizar informe de gestión de la vigencia 2023</t>
  </si>
  <si>
    <t>Realizar monitoreo cuatrimestral final del Plan Anticorrupción y Atención al Ciudadano 2023</t>
  </si>
  <si>
    <t>Realizar monitoreos cuatrimestrales del Plan Anticorrupción y atención al ciudadano 2024</t>
  </si>
  <si>
    <t>Realizar monitoreo final de los riesgos de gestión de la Agencia ITRC, vigencia 2023 de acuerdo con la política de administración de riesgos de la entidad</t>
  </si>
  <si>
    <t>Realizar monitoreos de los riesgos de gestión de la Agencia ITRC, vigencia 2024 de acuerdo con la política de administración de riesgos de la entidad</t>
  </si>
  <si>
    <t>Informe de seguimiento trimestral</t>
  </si>
  <si>
    <t>Informe de gestión publicado</t>
  </si>
  <si>
    <t>Matriz de monitoreo cuatrimestral</t>
  </si>
  <si>
    <t>Informe monitoreo gestión de riesgos</t>
  </si>
  <si>
    <t>OFICINA ASESORA DE PLANEACIÓN</t>
  </si>
  <si>
    <t>Acciones optimización del modelo de gestión alineado a los resultados planificados.</t>
  </si>
  <si>
    <t>Acciones del direccionamiento estratégico implementadas</t>
  </si>
  <si>
    <t>Nivel de cumplimiento de objetivos estratégicos</t>
  </si>
  <si>
    <t>Índice de desempeño del modelo Estratégico
Variable 1 * 60% + Variable 2 * 40%                                                                                                                                                                                                                                                                                                           
Variable 1: Nivel de cumplimiento de objetivos estratégicos
Variable 2: Acciones optimización del modelo de gestión alineado a los resultados planificados.</t>
  </si>
  <si>
    <t>OFS 2.2 Ejecución del PAA aprobado para la entidad a través de las diferentes modalidades de contratación</t>
  </si>
  <si>
    <t>OFS 2.4 Alineación de la infraestructura Física de la Agencia ITRC con las necesidades de la entidad</t>
  </si>
  <si>
    <t>OFS 2.3 Generación y análisis de información presupuestal para la toma de decisiones</t>
  </si>
  <si>
    <t>Evidencia de analisis de información</t>
  </si>
  <si>
    <r>
      <t>OCA. 1. 2. Ejecutar</t>
    </r>
    <r>
      <rPr>
        <sz val="11"/>
        <color theme="1" tint="4.9989318521683403E-2"/>
        <rFont val="Verdana"/>
        <family val="2"/>
      </rPr>
      <t xml:space="preserve"> inspecciones</t>
    </r>
    <r>
      <rPr>
        <sz val="11"/>
        <rFont val="Verdana"/>
        <family val="2"/>
      </rPr>
      <t xml:space="preserve"> con el apoyo de analítica de datos para la evaluaciones de los procesos y servicios de las entidades sujeto de control, para la identificación y prevención de riesgos de fraude y corrupción y la cuantificación de su impacto.</t>
    </r>
  </si>
  <si>
    <r>
      <t>OCA. 1. 2. Ejecuta</t>
    </r>
    <r>
      <rPr>
        <sz val="11"/>
        <color theme="1" tint="4.9989318521683403E-2"/>
        <rFont val="Verdana"/>
        <family val="2"/>
      </rPr>
      <t>r inspecciones c</t>
    </r>
    <r>
      <rPr>
        <sz val="11"/>
        <rFont val="Verdana"/>
        <family val="2"/>
      </rPr>
      <t>on el apoyo de analítica de datos para la evaluaciones de los procesos y servicios de las entidades sujeto de control, para la identificación y prevención de riesgos de fraude y corrupción y la cuantificación de su impacto.</t>
    </r>
  </si>
  <si>
    <t>OAC 2.4 Ejecutar las evaluaciones y seguimientos de forma eficiente y eficaz</t>
  </si>
  <si>
    <t xml:space="preserve"> OCA 2.3. Desarrollar eficazmente la actuación disciplinaria en la etapa de juzgamiento, con atención a las ritualidades y términos procesales.</t>
  </si>
  <si>
    <t>OCA 2.4 Fortalecer las buenas prácticas en la etapa de Juzgamiento, así como compilación y clasificación de las decisiones, con fines de difusión y armonización de las posiciones institucionales</t>
  </si>
  <si>
    <t>Fichas construidas de los fallos disciplinarios proferidos en primera y segunda instancia.</t>
  </si>
  <si>
    <t>Elaborar el Plan Estratégico de comunicaciones 2024 de la entidad</t>
  </si>
  <si>
    <t xml:space="preserve">
Se elaborará el plan de comunicaciones 2024 de la entidad con el fin de establecer las necesidades y accione estratégicas de comunicación de la entidad.
</t>
  </si>
  <si>
    <t>Plan de Comunicaciones</t>
  </si>
  <si>
    <t xml:space="preserve">Experta en Comunicaciones </t>
  </si>
  <si>
    <t xml:space="preserve">Se ejecutará el plan de comunicaciones 2024 de la entidad de acuerdo con las acciones establecidas. </t>
  </si>
  <si>
    <t xml:space="preserve">Informe </t>
  </si>
  <si>
    <t>Ejecutar del Plan de Comunicaciones de la Agencia ITRC</t>
  </si>
  <si>
    <t>ORO 1.1 Planificación, elaboración y desarrollo de las acciones de comunicación internas y externas establecidas en el Plan de Comunicación de la entidad.</t>
  </si>
  <si>
    <t>Porcentaje Ejecución del Plan de Comunicaciones de la Agencia ITRC</t>
  </si>
  <si>
    <t>Nivel de cumplimiento de tareas</t>
  </si>
  <si>
    <t>Jefe Oficina Asesora de Planeación</t>
  </si>
  <si>
    <t>OFS2. Proveer los recursos para el desarrollo misional, acorde con la planeación. priorización y disponibilidad</t>
  </si>
  <si>
    <t>OFS 2.3 Generación y análisis de información presupuestal para la toma de decisiones,</t>
  </si>
  <si>
    <t>Elaborar informe mensual  de ejecución presupuestal para Secretaría General, supervisores y ejecutores del presupuesto (incluido el del cierre de la vigencia anterior)</t>
  </si>
  <si>
    <t>Rendir información de compromisos, ejecución presupuestal e INPANUT.</t>
  </si>
  <si>
    <t>Informe socializado</t>
  </si>
  <si>
    <t>Experto Líder Financiero</t>
  </si>
  <si>
    <t>Elaborar y socializar un informe trimestral,  incluida la vigencia anterior, del  avance ejecución presupuestal para publicación en la página Web de la Entidad</t>
  </si>
  <si>
    <t>Rendir información porcentual del avance de la ejecución (obligaciones)presupuestal  alineado a la política de transparencia</t>
  </si>
  <si>
    <t>Porcentaje Compromisos presupuestal</t>
  </si>
  <si>
    <t xml:space="preserve"> Porcentaje Ejecución presupuestal funcionamiento</t>
  </si>
  <si>
    <t>Porcentaje Ejecución presupuestal inversión</t>
  </si>
  <si>
    <t>INPANUT</t>
  </si>
  <si>
    <t>OFS2. Proveer los bienes y servicios para el  cumplimiento de las funciones y operación de la Agencia acorde con la planeación, priorización y disponibilidad de cada vigencia</t>
  </si>
  <si>
    <t>Porcentaje de ejecución presupuestal de bienes y/o servicios</t>
  </si>
  <si>
    <t>Indice de efectividad de provisión
Promedio cumplimiento variables 1 y 2
Variable 1: Porcentaje de ejecución presupuestal de bienes y/o servicios
Variable 2: Oportunidad de inicio del proceso de adquisición</t>
  </si>
  <si>
    <t xml:space="preserve">Caracterizar el  Talento Humano de la entidad </t>
  </si>
  <si>
    <t>Enviar a los servidores de la Agencia la encuesta de caracterización del Talento Humano con los aspectos de:  Prepensionados, cabeza de familia, discapacidad, fuero sindical, pertenencia étnica, LGTBIQ+ vida laboral y familiar.</t>
  </si>
  <si>
    <t>Informe de caracterización</t>
  </si>
  <si>
    <t>1, Talento Humano</t>
  </si>
  <si>
    <t xml:space="preserve">3, Talento Humano </t>
  </si>
  <si>
    <t xml:space="preserve">Experta Lider del Talento Humano </t>
  </si>
  <si>
    <t>Recursos Nación y/o Autogestión</t>
  </si>
  <si>
    <t>Realizar informe de la evaluación de desempeño de los servidores de carrera administrativa y los servidores de libre nombramiento y remoción diferentes a los gerentes públicos</t>
  </si>
  <si>
    <t xml:space="preserve">Con los resultados obtenidos en la evaluación de desempeño y los acuerdos de gestión realizar el informe e informarle a la Secretaria General y la Directora los resultados </t>
  </si>
  <si>
    <t>Informe de evaluación de desempeño 2023-2024</t>
  </si>
  <si>
    <t xml:space="preserve">Efectuar el diagnóstico  de las necesidades de capacitación y bienestar </t>
  </si>
  <si>
    <t>Con el fin de elaborar los planes de bienestar e incentivos y el plan de capacitación, se requiere realizar el diagnostico para realizar su construcción</t>
  </si>
  <si>
    <t>Diagnostico necesidades de bienestar 2024
Diagnostico necesidades de capacitación 2024</t>
  </si>
  <si>
    <t xml:space="preserve">Identificar al interior de las dependencias de la Agencia que, Proyectos de innovación requieren para mejorar el cumplimiento de sus funciones </t>
  </si>
  <si>
    <t xml:space="preserve">Implementar la Matriz para la identificación de retos de innovación y los formatos que, se requeiran y se encuentren asociados a la misma para que, sean diligenciados por cada dependencia y/o proceso </t>
  </si>
  <si>
    <t>Matriz de Identificación de retos de innovación</t>
  </si>
  <si>
    <t xml:space="preserve">Seleccionar los gestores de integridad de la Agencia ITRC </t>
  </si>
  <si>
    <t xml:space="preserve">Expedir el protocolo para la selección de los gestores de integridad de la Agencia ITRC y hacer su selección  </t>
  </si>
  <si>
    <t>Protocolo 
Acto administrativo de gestores de Integridad seleccionados</t>
  </si>
  <si>
    <t>Hacer pedagogía del protocolo para la garantía de derechos y prevención del acoso laboral y sexual</t>
  </si>
  <si>
    <t xml:space="preserve">Con el comité de convivencia laboral desarrollar una sesión pedagogica para dar a conocer a los servidores los derechos, en materia de prevención del acoso laboral y sexual </t>
  </si>
  <si>
    <t>De acuerdo con el analisis realizado, establecer si se requiere la implementación de ajustes razonables a las instalaciones de la Agencia ITRC, conforme a lo establecido en el  Decreto 2011 de 2017, para la vinculación de personas con discapacidad en el sector público</t>
  </si>
  <si>
    <t>Documento de analisis</t>
  </si>
  <si>
    <t>Secretaría General / 
Gestión de Talento Humano</t>
  </si>
  <si>
    <t xml:space="preserve">Verificar las vacantes definitivas o temporales que puedan ser provistas por encargo o nombramiento provisional </t>
  </si>
  <si>
    <t xml:space="preserve">Teniendo en cuenta las diferentes situaciones administrativas que se presenten en la entidad, y de acuerdo con las necesidades de servicio, se deberan priorizar las vacantes definitivas o temporales que pueden ser provista mediante encargo o nombramiento de carrera o provisional de acuerdo con la normativa vigente. </t>
  </si>
  <si>
    <t xml:space="preserve">Acto administrativo </t>
  </si>
  <si>
    <t>Por demanda</t>
  </si>
  <si>
    <t>1. Talento Humano</t>
  </si>
  <si>
    <t>3. Talento Humano</t>
  </si>
  <si>
    <t>Experta Líder Gestión del Talento Humano</t>
  </si>
  <si>
    <t xml:space="preserve">Recursos Nación </t>
  </si>
  <si>
    <t>Provisión definitiva de las vacantes que se sometieron a la Convocatoria Orden Nacional 2020-2</t>
  </si>
  <si>
    <t>Una vez la Agencia ITRC reciba de la Comisión Nacional del Servicio Civil,  la lista de elegibles de la Convocatoria Orden Nacional 2020-2, realizará el proceso de vinculación en periodo de prueba, de las personas que, fueron elegidas en esta, conforme a la normativa vigente.</t>
  </si>
  <si>
    <t>Identificar los empleos que requiere la entidad para cumplir con sus metas</t>
  </si>
  <si>
    <t xml:space="preserve">Solicitar a los lideres de las dependencias actualicen la información de las necesidades de personal de las áreas a cargo </t>
  </si>
  <si>
    <t xml:space="preserve">Formato consolidado </t>
  </si>
  <si>
    <t>Recursos Nación</t>
  </si>
  <si>
    <t>Realizar por lo menos una actividad enfocada a cada uno de los ejes del Programa Nacional de Bienestar 2023-2026</t>
  </si>
  <si>
    <t>Realizar  por lo menos el 70% de las actividades establecidas en el Plan de bienestar:
* Equlibrio psicosocial
* Salud mental
* Diversidad e Inclusión 
* Transformación digital 
* Identidad y vocación por el servicio público</t>
  </si>
  <si>
    <t>Listado de asisitencia</t>
  </si>
  <si>
    <t>Por Demanda</t>
  </si>
  <si>
    <t xml:space="preserve">Mantener el cumplimiento de los estándares mínimos del Sistema de Gestión de Seguridad y Salud en el Trabajo SG – SST  en un porcentaje igual o superior al 95%
</t>
  </si>
  <si>
    <t>Realizar las acciones necesarias para la implementación de  los estándares mínimos del Sistema de Gestión de Seguridad y Salud en el Trabajo SG – SST</t>
  </si>
  <si>
    <t xml:space="preserve">Evaluación de estándares mínimos firmada por el representante legal </t>
  </si>
  <si>
    <t>Ejecutar las necesidades de capacitación identificadas en el PIC</t>
  </si>
  <si>
    <t xml:space="preserve">Realizar por lo menos el 70% de las actividades establecidas en el PIC:
* Paz total, memoria y derechos humanos
* Territorio, vida y ambiente
* Inclusión y Diversidad 
* Transformación digital y cibercultura 
* Probidad ética e identidad de lo público 
* Habilidades y competencias </t>
  </si>
  <si>
    <t xml:space="preserve">Listado de participantes </t>
  </si>
  <si>
    <t>Secretaría General / Gestión Administrativa</t>
  </si>
  <si>
    <t>Construcción y desarrollo de los instrumentos archivísticos</t>
  </si>
  <si>
    <t>Implementación de Instrumentos Archivísticos</t>
  </si>
  <si>
    <t>5. Información y Comunicación</t>
  </si>
  <si>
    <t>10. Gestión Documental</t>
  </si>
  <si>
    <t>Plan de Capacitación en temas de Gestión Documental</t>
  </si>
  <si>
    <t>Capacitaciones Gestión Documental</t>
  </si>
  <si>
    <t>Listado de asistencia</t>
  </si>
  <si>
    <t>Implementación del Sistema de Gestión Documental Electrónico de Archivos. SGDEA</t>
  </si>
  <si>
    <t>Finalizar la implementacion del Sistema de Gestión de Documentos Electrónicos de las dependencias de la Agencia ITRC</t>
  </si>
  <si>
    <t>Monitoreo y Control de Condiciones Ambientales</t>
  </si>
  <si>
    <t xml:space="preserve">Realizar el seguimiento a las mediciones de los equipos de conservación de los archivos de Gestión de la Agencia ITRC- </t>
  </si>
  <si>
    <t>Informe trimestral de Monitoreo y Control de Condiciones Ambientales</t>
  </si>
  <si>
    <t>Seguimiento estado de  almacenamiento y conservación documental.</t>
  </si>
  <si>
    <t>Realizar inspección a los archivos de gestión de  las dependencias, verificando estado y cumplimiento de los lineamientos dados por la Entidad, formulando las respectivas recomendaciones</t>
  </si>
  <si>
    <t>Informe de seguimiento y recomendaciones</t>
  </si>
  <si>
    <t>Transferencias documentales</t>
  </si>
  <si>
    <t>Realizar las transferencias documentales primarias de los archivos de gestión según TRD y cronograma anual.</t>
  </si>
  <si>
    <t>Informe Transferencias vigencia 2024.</t>
  </si>
  <si>
    <t>Secretaria General- Proceso Administrativo</t>
  </si>
  <si>
    <t>Realizar campañas  sobre la importancia de racionalizar el uso de los servicios públicos domiciliarios en el 2023</t>
  </si>
  <si>
    <t xml:space="preserve">Continuar con la campaña "SOY EL PROTAGONISTA" en el año 2023, resaltando la importancia de racionalizar el uso de los servicios públicos domiciliarios. </t>
  </si>
  <si>
    <t>Plan de campaña "SOY EL PROTAGONISTA 2024"</t>
  </si>
  <si>
    <t>Experto Líder en Gestión Administrativa</t>
  </si>
  <si>
    <t xml:space="preserve">Publicación de campaña en Intranet o correo electrónico  </t>
  </si>
  <si>
    <t xml:space="preserve">Disposición final de residuos </t>
  </si>
  <si>
    <t>Soporte disposición final</t>
  </si>
  <si>
    <t>Según demanda</t>
  </si>
  <si>
    <t>Seguimiento al uso de los servicios públicos y lineamientos establecidos en el PIGA vigencia 2024</t>
  </si>
  <si>
    <t xml:space="preserve">Realizar informes trimestrales de seguimiento a las actividades establecidas en el PIGA </t>
  </si>
  <si>
    <t>Informe publicado en Intranet</t>
  </si>
  <si>
    <t>PLAN DE PARTICIPACIÓN CIUDADANA EN LA GESTIÓN - PPGC 2024</t>
  </si>
  <si>
    <t>Dependencia/ Proceso</t>
  </si>
  <si>
    <t>Fase del ciclo de gestión</t>
  </si>
  <si>
    <t>ENTREGABLES</t>
  </si>
  <si>
    <t>CANTIDAD</t>
  </si>
  <si>
    <t>Subdirección de Auditoría y Gestión del Riesgo</t>
  </si>
  <si>
    <t>1. Diagnóstico</t>
  </si>
  <si>
    <t>Identificar de manera colaborativa con los directivos de las entidades foco (DIAN, UGPP y COLJUEGOS), los aspectos que afectan a la administración de tributos, rentas y contribuciones parafiscales, priorizarlos y usarlos como insumo para diagnosticar y valorar el nivel de riesgo de los procesos que inspeccionará la Subdirección de Auditoría y Gestión del Riesgo -SAGR.</t>
  </si>
  <si>
    <t>Actas de macro evaluación (parciales por contenido reservado)</t>
  </si>
  <si>
    <t>3 
(1 por cada entidad)</t>
  </si>
  <si>
    <t>Subdirector de Auditoría y Gestión del Riesgo</t>
  </si>
  <si>
    <t xml:space="preserve">Presupuesto General de la Nación </t>
  </si>
  <si>
    <t>Oficina Asesora de Planeación</t>
  </si>
  <si>
    <t>2. Formulación: formulación: políticas, planes, programas o proyectos.</t>
  </si>
  <si>
    <t>Publicación de invitación en la página web
Correo electrónico invitando a participar</t>
  </si>
  <si>
    <t>Oficina Asesora de Planeación
Experta Comunicaciones</t>
  </si>
  <si>
    <t xml:space="preserve">3.Implementación y ejecución. </t>
  </si>
  <si>
    <t>Promover la participación de la ciudadanía  en la Audiencia Pública de Rendición de Cuentas  de la Agencia ITRC, a través de los canales de comunicación dispuestos para este fin.  (Facebook, Twitter, Chat, Página Web,  correo electrónico)</t>
  </si>
  <si>
    <t>Soporte publicaciones</t>
  </si>
  <si>
    <t>Experta en Comunicaciones, Oficina de Planeación</t>
  </si>
  <si>
    <t>4. Evaluación y Control.</t>
  </si>
  <si>
    <t>Encuesta remitida a grupos de valor, de interés y ciudadanía</t>
  </si>
  <si>
    <t xml:space="preserve">Soporte Encuesta </t>
  </si>
  <si>
    <t>Experta en Comunicaciones Oficina Asesora de Planeación</t>
  </si>
  <si>
    <t>Realizar la aplicación de una encuesta de percepción de los servicios prestados por la SID a sus usuarios.</t>
  </si>
  <si>
    <t xml:space="preserve">Documento encuesta </t>
  </si>
  <si>
    <t>Aplicar encuesta externa de percepción de servicio de la Subdirección de Auditoría y Gestión del Riesgo a los funcionarios enlace de las entidades objeto de inspección que interactúan permanentemente con el equipo del área.</t>
  </si>
  <si>
    <t>Correo de comunicación a las entidades y estadística de respuesta de la encuesta</t>
  </si>
  <si>
    <t>3 correos
1 estadística</t>
  </si>
  <si>
    <t>Plan Anticorrupción y de Atención al Ciudadano - PAAC
Unidad Administrativa Especial Agencia del Inspector General de tributos, Rentas y Contribuciones Parafiscales - ITRC</t>
  </si>
  <si>
    <t>Código 	GES-FT-003
Versión No. 009
Vigencia 19/01/2024</t>
  </si>
  <si>
    <t>Periodo del Plan</t>
  </si>
  <si>
    <t>Información General</t>
  </si>
  <si>
    <t>Componentes</t>
  </si>
  <si>
    <r>
      <t xml:space="preserve">1. Gestión del Riesgo de Corrupción – Mapa de Riesgos de Corrupción: </t>
    </r>
    <r>
      <rPr>
        <sz val="11"/>
        <rFont val="Verdana"/>
        <family val="2"/>
      </rPr>
      <t>Prevenir la materialización de los riesgos de corrupción identificados, mediante la implementación de acciones y controles en el mapa de riesgos de corrupción.</t>
    </r>
    <r>
      <rPr>
        <b/>
        <sz val="11"/>
        <rFont val="Verdana"/>
        <family val="2"/>
      </rPr>
      <t xml:space="preserve">
2. Estrategia de Racionalización de Trámites: </t>
    </r>
    <r>
      <rPr>
        <sz val="11"/>
        <rFont val="Verdana"/>
        <family val="2"/>
      </rPr>
      <t>Garantizar el acceso oportuno y efectivo a los trámites y servicios que brinda la entidad.</t>
    </r>
    <r>
      <rPr>
        <b/>
        <sz val="11"/>
        <rFont val="Verdana"/>
        <family val="2"/>
      </rPr>
      <t xml:space="preserve">
3. Rendición de Cuentas:</t>
    </r>
    <r>
      <rPr>
        <sz val="11"/>
        <rFont val="Verdana"/>
        <family val="2"/>
      </rPr>
      <t xml:space="preserve"> Fortalecer los escenarios de diálogo y retroalimentación con la ciudadanía y grupos de interés para incluirlos como actores permanentes de la gestión</t>
    </r>
    <r>
      <rPr>
        <b/>
        <sz val="11"/>
        <rFont val="Verdana"/>
        <family val="2"/>
      </rPr>
      <t xml:space="preserve">
4. Mecanismos para mejorar la Atención del Ciudadano: </t>
    </r>
    <r>
      <rPr>
        <sz val="11"/>
        <rFont val="Verdana"/>
        <family val="2"/>
      </rPr>
      <t>Garantizar un servicio a la ciudadanía cálido, oportuno y efectivo, con criterios diferenciales de accesibilidad</t>
    </r>
    <r>
      <rPr>
        <b/>
        <sz val="11"/>
        <rFont val="Verdana"/>
        <family val="2"/>
      </rPr>
      <t xml:space="preserve">
5. Transparencia y Acceso a la Información: </t>
    </r>
    <r>
      <rPr>
        <sz val="11"/>
        <rFont val="Verdana"/>
        <family val="2"/>
      </rPr>
      <t xml:space="preserve">Garantizar el derecho de acceso y consolidar los mecanismos de publicidad de la información no sujeta a confidencialidad que produce o tiene en su custodia la entidad en desarrollo de su misión. </t>
    </r>
    <r>
      <rPr>
        <b/>
        <sz val="11"/>
        <rFont val="Verdana"/>
        <family val="2"/>
      </rPr>
      <t xml:space="preserve">
6. Iniciativas adicionales: </t>
    </r>
    <r>
      <rPr>
        <sz val="11"/>
        <rFont val="Verdana"/>
        <family val="2"/>
      </rPr>
      <t>Fortalecer la Cultura de la Transparencia y de rechazo a la corrupción.</t>
    </r>
  </si>
  <si>
    <t>La metodología del Plan Anticorrupción y de Atención al Ciudadano incluye cinco componentes autónomos e independientes, en torno a los cuales se proponen estrategias dirigidas a combatir la corrupción mediante mecanismos que faciliten su prevención, control y seguimiento.</t>
  </si>
  <si>
    <t>Fecha de aprobación</t>
  </si>
  <si>
    <t>DD / MM / AAAA</t>
  </si>
  <si>
    <t>Estrategias</t>
  </si>
  <si>
    <t>Componente</t>
  </si>
  <si>
    <t>Subcomponente</t>
  </si>
  <si>
    <t>Descripción  de la actividad</t>
  </si>
  <si>
    <t>Producto o Entregable</t>
  </si>
  <si>
    <t>Líder Responsable</t>
  </si>
  <si>
    <t>Dependencia/
Proceso</t>
  </si>
  <si>
    <t>Tipo de Recurso</t>
  </si>
  <si>
    <t>Componente 1 Gestión del Riesgo de Corrupción – Mapa de Riesgos de Corrupción</t>
  </si>
  <si>
    <t>1.1 . Política de administración de riesgos</t>
  </si>
  <si>
    <t>Socializar tema asociado a la Política Integral de Administración de Riesgos  de la Agencia ITRC, a los Servidores de la entidad</t>
  </si>
  <si>
    <t>Listas de Asistencia u otro soporte de la Socialización</t>
  </si>
  <si>
    <t xml:space="preserve">Oficina Asesora de Planeación /
Gestión SIG </t>
  </si>
  <si>
    <t>Humano/Tecnológico</t>
  </si>
  <si>
    <t>Realizar seguimiento a la interiorización por parte de los servidores de la Agencia ITRC. sobre los conceptos asociados a la Política Integral de Administración de Riesgos, a través de la aplicación de una encuesta que mida la percepción y conocimiento del SIG</t>
  </si>
  <si>
    <t>1.2 Construcción del mapa de riesgos de corrupción</t>
  </si>
  <si>
    <t>Revisar y de ser el caso, actualizar el Mapa de Riesgos de Corrupción de la Agencia para la vigencia</t>
  </si>
  <si>
    <t>Mapa de Riesgos de Corrupción actualizado</t>
  </si>
  <si>
    <t xml:space="preserve">
Jefe Oficina Asesora de Planeación / Líderes de Proceso </t>
  </si>
  <si>
    <t>Todos las Dependencias/ 
Todos los Procesos</t>
  </si>
  <si>
    <t>Realizar parametrización del Aplicativo Suite Visión Empresarial (INTEGRA) con la gestión de los riesgos de corrupción actualizados</t>
  </si>
  <si>
    <t xml:space="preserve">Aplicativo con información cargada o reporte con novedades </t>
  </si>
  <si>
    <t>1.3 Consulta y divulgación</t>
  </si>
  <si>
    <t>Consolidar y publicar el Plan Anticorrupción y de Atención al Ciudadano 2024 y el  Mapa de Riesgos de Corrupción</t>
  </si>
  <si>
    <t>Plan Anticorrupción y de Atención al Ciudadano 2024 y Mapa de Riesgos de Corrupción</t>
  </si>
  <si>
    <t>Oficina Asesora de Planeación /
 Gestión Estratégica</t>
  </si>
  <si>
    <t>Humano</t>
  </si>
  <si>
    <t>1.4 Monitoreo y revisión</t>
  </si>
  <si>
    <t>Realizar revisión al cumplimiento de los controles establecidos en los riesgos de corrupción y los indicadores asociados a los riesgos de la vigencia 2023</t>
  </si>
  <si>
    <t>Informe  del IV monitoreo a la gestión del riesgos vigencia 2023</t>
  </si>
  <si>
    <t>Realizar revisión al cumplimiento de los controles establecidos en los riesgos de corrupción y los indicadores asociados a los riesgos de la vigencia 2024</t>
  </si>
  <si>
    <t>Informes I, II y III de los monitoreos a la gestión del riesgos vigencia 2024</t>
  </si>
  <si>
    <t>1.5 Seguimiento</t>
  </si>
  <si>
    <t>Realizar seguimiento al Plan Anticorrupción y de Atención al Ciudadano.</t>
  </si>
  <si>
    <t>Documento de seguimiento</t>
  </si>
  <si>
    <t xml:space="preserve">Oficina Asesora de Control Interno / Gestión de Evaluación y Control </t>
  </si>
  <si>
    <t>Componente 2 Estrategia de Racionalización de Trámites</t>
  </si>
  <si>
    <t>2. Diseñar e implementar estrategias de racionalización de procesos y procedimientos institucionales</t>
  </si>
  <si>
    <t>No aplica este componente en la Agencia ITRC  toda vez que la misionalidad de la Entidad no amerita trámites y por tanto no se hallan registrados en  el SUIT</t>
  </si>
  <si>
    <t>N.A.</t>
  </si>
  <si>
    <t>Componente 3 Rendición de Cuentas</t>
  </si>
  <si>
    <t xml:space="preserve"> 3.1. Información de calidad y en lenguaje comprensible</t>
  </si>
  <si>
    <t xml:space="preserve">Mantener informada a la ciudadanía sobre temas institucionales o de interés, a través de los diferentes canales de comunicación con que cuenta la entidad (Redes Sociales  y/o Web). </t>
  </si>
  <si>
    <t>Publicaciones  en los canales  de la entidad (Redes Sociales y/o Web)</t>
  </si>
  <si>
    <t>Dirección General -Comunicaciones /
Gestión Estratégica</t>
  </si>
  <si>
    <t>Humano y Tecnológico</t>
  </si>
  <si>
    <t>Elaborar y publicar estrategia de Comunicaciones para la Rendición de Cuentas</t>
  </si>
  <si>
    <t>Estrategia de Comunicaciones</t>
  </si>
  <si>
    <t>Informe de Rendición de Cuentas publicado</t>
  </si>
  <si>
    <t xml:space="preserve">Dirección General -Comunicaciones/Oficina Asesora de Planeación/Gestión Estratégica </t>
  </si>
  <si>
    <t>Difundir la Audiencia Pública de Rendición de Cuentas de la Agencia a través los canales digitales de la entidad.</t>
  </si>
  <si>
    <t xml:space="preserve">Evidencia de la publicación y difusión de la Audiencia Pública de Rendición . </t>
  </si>
  <si>
    <t>3.2 Diálogo de doble vía con la ciudadanía y sus organizaciones</t>
  </si>
  <si>
    <t xml:space="preserve"> Realizar espacio de diálogo de Rendición de Cuentas.</t>
  </si>
  <si>
    <t>Soporte espacio de diálogo</t>
  </si>
  <si>
    <t>Dirección General -Comunicaciones /
Oficina Asesora de Planeación /  
 Gestión Estratégica</t>
  </si>
  <si>
    <t>Humano
Tecnológico</t>
  </si>
  <si>
    <t>Promover la participación en diferentes actividades ( foros, conversatorios, mesas de trabajo, entre otros) que permitan al Observatorio de fraude y corrupción de la Agencia ITRC dar a conocer la Entidad.</t>
  </si>
  <si>
    <t>Soportes o evidencias de la gestión para promover la participación del Observatorio de Fraude y Corrupción  en actividades que permitan dar a conocer a la Entidad.</t>
  </si>
  <si>
    <t xml:space="preserve">
2</t>
  </si>
  <si>
    <t>Dirección General /
Experta Misional</t>
  </si>
  <si>
    <t>Promover la participación de Veedurías Ciudadanas en las acciones de diálogo de la Agencia ITRC</t>
  </si>
  <si>
    <t>Enviar correo electrónico oficial y/o comunicación directa para  invitar a  conocer la Agencia,  su misionalidad y compartir en el diálogo.</t>
  </si>
  <si>
    <t>Promover la participación de la Academia en las acciones de diálogo de la Agencia ITRC</t>
  </si>
  <si>
    <t>Actividades para seguir desarrollando los convenios y/o alianzas con la academia.</t>
  </si>
  <si>
    <t>Promover la participación de Gremios en las acciones de diálogo de la Agencia ITRC</t>
  </si>
  <si>
    <t>Actividades para desarrollar los convenios y/o alianzas  con gremios.</t>
  </si>
  <si>
    <t>3.3 Responsabilidad</t>
  </si>
  <si>
    <t xml:space="preserve">Informe del ejercicio de  Rendición de Cuentas </t>
  </si>
  <si>
    <t>1/082024</t>
  </si>
  <si>
    <t>Encuesta de identificación de temas de interés publicada</t>
  </si>
  <si>
    <t xml:space="preserve">Encuesta de evaluación publicada </t>
  </si>
  <si>
    <t>Realizar socializaciones internas para fortalecer la cultura organizacional sobre la rendición de cuentas</t>
  </si>
  <si>
    <t>Divulgación de material relacionado con rendición de cuentas</t>
  </si>
  <si>
    <t>Componente 4  Mecanismos para mejorar la Atención del Ciudadano</t>
  </si>
  <si>
    <t>4.2 Fortalecimiento de los canales de atención</t>
  </si>
  <si>
    <t>4.3 Talento humano</t>
  </si>
  <si>
    <t>Adelantar sensibilizaciones sobre temas relacionados con el mejoramiento de servicio al ciudadano.</t>
  </si>
  <si>
    <t xml:space="preserve">Banner  semestre de sensibilizaciones </t>
  </si>
  <si>
    <t>Secretaria General / 
Experta Líder de Gestión de Talento Humano/
Control Disciplinario Interno</t>
  </si>
  <si>
    <t>Secretaria General /
Gestión Talento Humano
Control Disciplinario Interno</t>
  </si>
  <si>
    <t>4.4 Normativo y procedimental</t>
  </si>
  <si>
    <t>Revisar modificaciones en la normatividad respecto a la  Política de tratamiento de datos personales para mantener actualizada.</t>
  </si>
  <si>
    <t>Actualización  en la  Política de Tratamiento de Datos Personales de la Agencia ITRC y su respectiva socialización, por cambios o adiciones en la normatividad si  es pertinente</t>
  </si>
  <si>
    <t>Subdirección de Asuntos Legales /
Gestión Jurídica</t>
  </si>
  <si>
    <t>4.5 Relacionamiento con el ciudadano</t>
  </si>
  <si>
    <t>Aplicar encuestas de percepción del servicio prestado por la Subdirección de Auditoría y Gestión del  Riesgo a las entidades foco de control.</t>
  </si>
  <si>
    <t>Encuesta de percepción del servicio aplicada y evaluada</t>
  </si>
  <si>
    <t>Subdirección Auditoría y Gestión del Riesgo /
Auditoría y Gestión del Riesgo</t>
  </si>
  <si>
    <t>Realizar la aplicación de una encuesta de percepción de los servicios prestados por la SID a sus usuarios</t>
  </si>
  <si>
    <t>Análisis semestral de las encuestas de percepción del servicio aplicada</t>
  </si>
  <si>
    <t>Subdirección Instrucción Disciplinaria/Gestión de Instrucción  Disciplinaria</t>
  </si>
  <si>
    <t>Componente 5 Transparencia y Acceso a la Información</t>
  </si>
  <si>
    <t>5.1 Lineamientos de transparencia activa</t>
  </si>
  <si>
    <t>Comunicar semestralmente a la ciudadanía el listado de nombres de las inspecciones y verificaciones efectivamente adelantas en las entidades foco de control durante el periodo reportado, con el propósito de garantizar un escenario de transparencia con la ciudadanía y demás interesados</t>
  </si>
  <si>
    <t>Publicación Programa Anual de Inspecciones ejecutado semestral</t>
  </si>
  <si>
    <t>Realizar un informe Misional cada trimestre</t>
  </si>
  <si>
    <t>Informe trimestral</t>
  </si>
  <si>
    <t>5.2 Lineamientos de transparencia pasiva</t>
  </si>
  <si>
    <t>Revisar internamente los estándares de oportunidad de las respuestas a las solicitudes de acceso a la información pública, de conformidad con lo exigido en el Decreto 1081 de 2015</t>
  </si>
  <si>
    <t xml:space="preserve">Informe semestral de revisión por dependencias </t>
  </si>
  <si>
    <t>Elaborar trimestralmente los informes de peticiones, quejas, reclamos, sugerencias, denuncias, felicitaciones y solicitudes de acceso a la información y publicarlos en la página web de la entidad.</t>
  </si>
  <si>
    <t>Informes trimestrales consolidados de PQRSDF</t>
  </si>
  <si>
    <t>5.5 Monitoreo del Acceso a 
la Información Pública</t>
  </si>
  <si>
    <t>Actualizar los lineamientos  de la gestión documental y administración de archivos de la Entidad</t>
  </si>
  <si>
    <t>Instrumentos y programas documentales actualizados según necesidad y publicados del portal web de la entidad</t>
  </si>
  <si>
    <t>Secretaria General /  Experto Líder en Gestión Administrativa</t>
  </si>
  <si>
    <t>Secretaría general - Proceso Administrativo</t>
  </si>
  <si>
    <t>Actualizar el Inventario de Activos de Información de la Agencia ITRC y publicarlo en la sección "Transparencia y acceso a la información pública" de la Página Web y en el Portal de Datos Abiertos del Estado Colombiano (si a ello hubiere lugar)</t>
  </si>
  <si>
    <t>Inventario de Activos de Información actualizado y publicado</t>
  </si>
  <si>
    <t>Componente 6 Iniciativas adicionales</t>
  </si>
  <si>
    <t>Implementar acciones que permitan la aplicación y seguimiento  de la política de integridad pública - código de integridad y la gestión de conflictos de intereses</t>
  </si>
  <si>
    <t>Creación del grupo de trabajo para la aplicación y seguimiento de la política de integridad pública (MIPG): código de integridad y la gestión de conflictos de intereses. Conformado por servidores de cada una de las áreas de la Entidad.</t>
  </si>
  <si>
    <t>Secretaria General/
Talento Humano/
 Control Disciplinario Interno</t>
  </si>
  <si>
    <t>Humano/Económico</t>
  </si>
  <si>
    <t>Seguimiento a la realización del curso de integridad, transparencia y lucha contra la corrupción por parte de gerentes públicos, servidores y contratistas vinculados en la presente vigencia.  que han terminado el curso de integridad, transparencia o lucha contra la corrupción.</t>
  </si>
  <si>
    <t>Certificación de realización del curso por parte de Gerentes públicos, Servidores y Contratistas.</t>
  </si>
  <si>
    <t>Fin del formato</t>
  </si>
  <si>
    <t>Implementar en el Sistema de Gestión Integral del Inspector los módulos necesarios para facilitar la gestión, acceso, agilidad interfaz amigable e intuitiva a los ciudadanos para el préstamo de expedientes disciplinarios de la entidad.</t>
  </si>
  <si>
    <t>Solución de Préstamo de expedientes  por ventanilla virtual</t>
  </si>
  <si>
    <t>Jefe Oficina Asesora de Tecnologías de Información</t>
  </si>
  <si>
    <t>Oficina Asesora de Tecnologías de la Información /
Gestión de Tecnologías de la Información</t>
  </si>
  <si>
    <t>Financiero
Humano
Tecnológico</t>
  </si>
  <si>
    <t>Indice de transformación digital</t>
  </si>
  <si>
    <t>Nuevas aplicaciones, tecnologías y soluciones innovadoras implementadas</t>
  </si>
  <si>
    <t>Gestión de Tecnologías de la Información</t>
  </si>
  <si>
    <t>Actualizar el  Plan Estratégico de Tecnologías de la Información (PETI) vigente acorde al Decreto 767 de 2022  y Plan Nacional de Desarrollo vigente</t>
  </si>
  <si>
    <t>Teniendo en cuenta los lineamientos del Sector Hacienda para el PETI Sectorial y el Decreto 767 de  Mayo de 2022, se actualizará el  Plan Estratégico de Tecnologías de la Información (PETI) vigente partiendo del  Plan Nacional de Desarrollo vigente.</t>
  </si>
  <si>
    <t>Documento: 
Plan Estratégico de Tecnologías de la Información PETI 2023-2026 actualizado.</t>
  </si>
  <si>
    <t>Gobierno Digital</t>
  </si>
  <si>
    <t>Jefe Oficina Asesora de Tecnologías de la Información</t>
  </si>
  <si>
    <t>Actualizar documentos de mejora dentro del Modelo de Seguridad y Privacidad de la Información -  MSPI</t>
  </si>
  <si>
    <t>Actualizacion y ajustes del MSPI teniendo en cuenta el MGGTI del MINTIC.</t>
  </si>
  <si>
    <t>Documento: 
-Actualización de la Política de Seguridad y Privacidad de la Información.
-Autodiagnóstico del MSPI basados en ISO 27001:2022.</t>
  </si>
  <si>
    <t>Seguridad Digital</t>
  </si>
  <si>
    <t>Realizar la socialización para la apropiación de las Políticas de Seguridad de la Información en la Agencia ITRC</t>
  </si>
  <si>
    <t>Realizar campañas  que sustenten y concienticen las políticas de seguridad de la información a los funcionarios y contratistas que laboran en la Agencia ITRC</t>
  </si>
  <si>
    <t>Documento: 
-Evidencia de las sesiones</t>
  </si>
  <si>
    <t xml:space="preserve">Realizar la actualización al inventario de activos de información y reevaluando su criticidad conforme a los parámetros exigibles en las metodologías vigente.  </t>
  </si>
  <si>
    <t xml:space="preserve">Mantener la actualización al inventario de activos de información y reevaluando su criticidad conforme a los parámetros exigibles conforme a los lineamientos del MINTIC  y la Guía para la administración del riesgo y el diseño de controles en entidades públicas VERSIÓN 5 o la que lo sustituya. </t>
  </si>
  <si>
    <t>Documento actualizado de activos de información</t>
  </si>
  <si>
    <t xml:space="preserve">Realizar análisis y reevaluación a los riesgos de seguridad de la información aplicando la metodología vigente.  </t>
  </si>
  <si>
    <t>Realizar el análisis y reevaluación a los riesgos de seguridad de la información aplicando la metodología vigente, conforme a los disponibles en la Guía para la administración del riesgo y el diseño de controles en entidades públicas VERSIÓN 6 o la que lo sustituya.</t>
  </si>
  <si>
    <t>Documento: 
Modelo de Gestión de Riesgos de Seguridad de la Infromación</t>
  </si>
  <si>
    <t>Ejecutar con las áreas monitoreo a los riesgos de seguridad digital</t>
  </si>
  <si>
    <t>Documento de seguimiento y control a los riesgos de seguridad digital</t>
  </si>
  <si>
    <t>Realizar las actividades tecnologícas para la implementación del modelo de Preservación Digital de la ITRC</t>
  </si>
  <si>
    <t>Tomando como referencia el SGDEA y los lineamientos del area administrativa de la Secretaría General se daraá continuidad a las actividades técnicas a cargo de la mOATI relacionadas con el modelo de preservación digital en la ITRC.</t>
  </si>
  <si>
    <t>Documento: 
Plan de tecnologia para la preservación digital de la ITRC.</t>
  </si>
  <si>
    <t>Gestión Documental</t>
  </si>
  <si>
    <t>Ejecutar el mantenimiento de los componentes de seguridad física del Data Center de acuerdo con la priorización de la OATI</t>
  </si>
  <si>
    <t xml:space="preserve">Elaboración del Plan de seguridad en el Data Center Virtual
Mantenimiento según prioridad en el Data Center Físico para garantizar su seguridad.
</t>
  </si>
  <si>
    <t>Plan de seguridad del Data center Virtual.
Informe de mantenimiento de componentes de seguridad física del Data Center</t>
  </si>
  <si>
    <t>Ejecutar la garantía y/o mantenimientos de los componentes Tecnológicos de la ITRC de acuerdo con la priorización de la OATI</t>
  </si>
  <si>
    <t xml:space="preserve">La garantía y mantenimientos preventivos se aplicaran a los equipos de propiedad de la Agencia (AIO, portátiles) que se encuentran activos. Se excluyen los equipos en arrendamiento (impresoras y escaneres) por cuanto los mismos son cubiertos por demanda de acuerdo a los ANS definidos con el proveedor. </t>
  </si>
  <si>
    <t>Informe de equipos activos tecnológicos</t>
  </si>
  <si>
    <t xml:space="preserve">Ejecutar el mantenimiento a las soluciones tecnológicas implementadas en la Agencia de acuerdo con la priorización de la OATI </t>
  </si>
  <si>
    <t>Los mantenimientos se priorizarán de acuerdo con las Aplicaciones, Sistemas de Información y herramientas de software específico de propiedad de la Agencia de acuerdo a los ANS definidos con cada proveedor de producto tomando como referencia las condiciones comerciales que aplican para cada producto.</t>
  </si>
  <si>
    <t>Informe de mantenimiento a las soluciones tecnológicas</t>
  </si>
  <si>
    <t>Realizar la actualización del inventario de activos de información en el marco del Sistema de Gestión de Seguridad de la Información.</t>
  </si>
  <si>
    <t>Atender oportunamente los requerimientos e incidentes que en materia de T.I. se presenten en el marco de la operación</t>
  </si>
  <si>
    <t>Informe que evidencien monitoreo, estabilizacion, control de recursos, entre otros.</t>
  </si>
  <si>
    <t>Documento: 
Informe de gestiópn del vDC</t>
  </si>
  <si>
    <t>Porcentaje de avance de implementación de los proyectos de T.I.</t>
  </si>
  <si>
    <t>Realizar informes de Gestión del vDC</t>
  </si>
  <si>
    <t xml:space="preserve">Implementar modelo de Seguridad de la Información basado en estándares internacionales (ISO 27001, ITIL COBIT). </t>
  </si>
  <si>
    <t xml:space="preserve">(Implemenacion del MSPI)
- Establecer un cronograma de  implementación y/o adopción de un modelo de Seguridad de la Información basado en estándares internacionales (ISO 27001, ITIL COBIT).
- Elaboración de la documentación necesaria para implementar el Sistema de Gestión de Seguridad de la Información. </t>
  </si>
  <si>
    <t>(Socialización en la seguridad de la Información)
Realizar campañas  que sustenten y concienticen las políticas de seguridad de la información a los funcionarios y contratistas que laboran en la Agencia ITRC</t>
  </si>
  <si>
    <t xml:space="preserve">Realizar 4 eventos de socialización de los elementos de planificación del Sistema de Gestión de Seguridad de la Información. </t>
  </si>
  <si>
    <t xml:space="preserve">(Actualziación de activos de Información)
Mantener la actualización al inventario de activos de información y reevaluando su criticidad conforme a los parámetros exigibles, los lineamientos del MINTIC  y la Guía para la administración del riesgo y el diseño de controles en entidades públicas VERSIÓN 5 o la que lo sustituya. </t>
  </si>
  <si>
    <t xml:space="preserve">
(Optimización Mesa de servcio)
Los mantenimientos se priorizarán de acuerdo con las Aplicaciones, Sistemas de Información y herramientas de software específico de propiedad de la Agencia de acuerdo a los ANS definidos con cada proveedor de producto tomando como referencia las condiciones comerciales que aplican para cada producto.</t>
  </si>
  <si>
    <t>OFS3.1 Implementación Datacenter virtual (vDC)</t>
  </si>
  <si>
    <t>OFS 3.2 Implementación del Plan Estratégico de Tecnologías de la Información</t>
  </si>
  <si>
    <t>Política de integridad - Código de Integridad</t>
  </si>
  <si>
    <t>Realizar el Monitoreo de manera conjunta a los riesgos de seguridad digital conforme a la Fase 4 de la mGRSD</t>
  </si>
  <si>
    <t xml:space="preserve">
Plan Gasto Público 2024</t>
  </si>
  <si>
    <t>Cuenta</t>
  </si>
  <si>
    <t>Subcuenta</t>
  </si>
  <si>
    <t>Objeto</t>
  </si>
  <si>
    <t>Ordinal</t>
  </si>
  <si>
    <t>SubOrdinal</t>
  </si>
  <si>
    <t>NOMBRE CUENTA</t>
  </si>
  <si>
    <t xml:space="preserve">DECRETO DE LIQUIDACIÓN 2295   VIGENCIA 2024 </t>
  </si>
  <si>
    <t>FUNCIONAMIENTO + INVERSIÓN</t>
  </si>
  <si>
    <t>GASTOS DE FUNCIONAMIENTO</t>
  </si>
  <si>
    <t>01</t>
  </si>
  <si>
    <t>GASTOS DE PERSONAL</t>
  </si>
  <si>
    <t>PLANTA DE PERSONAL PERMANENTE</t>
  </si>
  <si>
    <t>SALARIO</t>
  </si>
  <si>
    <t>02</t>
  </si>
  <si>
    <t>CONTRIBUCIONES INHERENTES A LA NÓMINA</t>
  </si>
  <si>
    <t>03</t>
  </si>
  <si>
    <t>REMUNERACIONES NO CONSTITUTIVAS DE FACTOR SALARIAL</t>
  </si>
  <si>
    <t/>
  </si>
  <si>
    <t>ADQUISICIÓN DE BIENES  Y SERVICIOS</t>
  </si>
  <si>
    <t>ADQUISICIÓN DE ACTIVOS NO FINANCIEROS</t>
  </si>
  <si>
    <t xml:space="preserve"> </t>
  </si>
  <si>
    <t xml:space="preserve">ADQUISICIONES DIFERENTES DE ACTIVOS </t>
  </si>
  <si>
    <t>TRANSFERENCIAS CORRIENTES</t>
  </si>
  <si>
    <t>04</t>
  </si>
  <si>
    <t xml:space="preserve">PRESTACIONES SOCIALES </t>
  </si>
  <si>
    <t>PRESTACIONES SOCIALES RELACIONADAS CON EL EMPLEO</t>
  </si>
  <si>
    <t>INCAPACIDADES (NO DE PENSIONES)</t>
  </si>
  <si>
    <t>012</t>
  </si>
  <si>
    <t xml:space="preserve">LICENCIAS DE MATERNIDAD Y PATERNIDAD </t>
  </si>
  <si>
    <t>08</t>
  </si>
  <si>
    <t>GASTOS POR TRIBUTOS, MULTAS, SANCIONES E INTERESES DE MORA</t>
  </si>
  <si>
    <t xml:space="preserve">IMPUESTOS </t>
  </si>
  <si>
    <t>CONTRIBUCIONES</t>
  </si>
  <si>
    <t>CUOTA DE FISCALIZACIÓN Y AUDITAJE</t>
  </si>
  <si>
    <t>B</t>
  </si>
  <si>
    <t>SERVICIO DE LA DEUDA PÚBLICA</t>
  </si>
  <si>
    <t>SERVICIO DE LA DEUDA PÚBLICA INTERNA</t>
  </si>
  <si>
    <t>FONDO DE CONTINGENCIAS</t>
  </si>
  <si>
    <t>APORTES AL FONDO DE CONTINGENCIAS</t>
  </si>
  <si>
    <t>C</t>
  </si>
  <si>
    <t>GASTOS DE INVERSIÓN (Portafolio de Inv.)</t>
  </si>
  <si>
    <t>IMPLEMENTACIÓN SISTEMA INTEGRAL DE INFORMACIÓN PARA LA PREVENCIÓN DEL FRAUDE Y LA
CORRUPCIÓN EN LAS ENTIDADES VIGILADAS NACIONAL -
BPIN: 2018011000796</t>
  </si>
  <si>
    <t>FORTALECIMIENTO DE LA GESTIÓN DOCUMENTAL EN LA AGENCIA ITRC - BPIN 2020011000032</t>
  </si>
  <si>
    <t>c</t>
  </si>
  <si>
    <t>FORTALECIMIENTO DE HERRAMIENTAS INSTITUCIONALES PARA LA INVESTIGACION, MEDICION,
FORMACION E INTERACCION CON LA CIUDADANIA FRENTE A LA LUCHA CONTRA EL FRAUDE Y LA
CORRUPCION EN LA ADMINISTRACION DE TRIBUTOS, RENTAS Y CONTRIBUCIONES PARAFISCALES</t>
  </si>
  <si>
    <r>
      <rPr>
        <b/>
        <sz val="10"/>
        <color rgb="FF000000"/>
        <rFont val="Verdana"/>
        <family val="2"/>
      </rPr>
      <t>Carlos Alirio González Reyes</t>
    </r>
    <r>
      <rPr>
        <sz val="10"/>
        <color indexed="72"/>
        <rFont val="Verdana"/>
        <family val="2"/>
      </rPr>
      <t xml:space="preserve"> 
</t>
    </r>
    <r>
      <rPr>
        <i/>
        <sz val="10"/>
        <color rgb="FF000000"/>
        <rFont val="Verdana"/>
        <family val="2"/>
      </rPr>
      <t>Experto Líder en Gestión Administrativa</t>
    </r>
  </si>
  <si>
    <r>
      <t xml:space="preserve">
</t>
    </r>
    <r>
      <rPr>
        <i/>
        <sz val="10.8"/>
        <rFont val="Verdana"/>
        <family val="2"/>
      </rPr>
      <t>Jefe Oficina Asesora de Tecnologías de la Información</t>
    </r>
  </si>
  <si>
    <t>Control Disciplinario Interno</t>
  </si>
  <si>
    <t>Promover la coordinación y/o generación de  espacios de relacionamiento con diferentes grupos de valor en temas anticorrupción.</t>
  </si>
  <si>
    <t>Se promoverá la realización y ejecución de alianzas estratégicas de interés para la Agencia con diferentes grupos de valor.</t>
  </si>
  <si>
    <t>Participar en acciones que generen las entidades publicas o privadas, para ejecutar programas de lucha contra la corrupción.</t>
  </si>
  <si>
    <t>Se participará en programas y/o  iniciativas de lucha contra la corrupción que generen entidades publicas o privadas.</t>
  </si>
  <si>
    <t>Promover la realización y ejecución de alianzas estratégicas.</t>
  </si>
  <si>
    <t>Espacios gestionados y/o coordinadados de participación de la Agencia ITRC en entidades públicas y/o privadas del orden nacional o internacional</t>
  </si>
  <si>
    <t>Alianzas estratégicas interinstitucionales gestionadas.</t>
  </si>
  <si>
    <t>Formular la política de gestión del conocimiento e innovación</t>
  </si>
  <si>
    <t>Política formulada</t>
  </si>
  <si>
    <t>Experta Comunicaciones</t>
  </si>
  <si>
    <t>Experta Comunicaciones  /
Jefe Oficina Asesora de Planeación</t>
  </si>
  <si>
    <t>Investigaciones Disciplinarias Internas calificadas en el periodo.</t>
  </si>
  <si>
    <t xml:space="preserve"> Jefe Oficina Asesora de Planeación / Experta Comunicaciones</t>
  </si>
  <si>
    <t xml:space="preserve">Jefe Oficina Asesora de Planeación / Experta Comunicaciones
</t>
  </si>
  <si>
    <t>Secretaria General/
Experta Líder de Gestión de Talento Humano/
Control Disciplinario Interno</t>
  </si>
  <si>
    <t>Realizar seguimiento a la disposición final de los activos dados de baja según aprobación del Comité Institucional de Gestión y Desempeño. 
Realizar seguimiento a la disposición final de los residuos generados por la Entidad</t>
  </si>
  <si>
    <t>Analizar los resultados del diagnostico realizado para la  vinculación de personas con discapacidad en el sector público.</t>
  </si>
  <si>
    <t>Realizar la invitación a la los grupos de interés y de valor así como a la ciudadanía a participar en la construcción del Plan de Acción 2025</t>
  </si>
  <si>
    <t>Realizar la invitación a la los grupos de interés y de valor así como a la ciudadanía a participar en la construcción del Plan Anticorrupción 2025</t>
  </si>
  <si>
    <t>Aplicar encuesta digital de satisfacción a la ciudadanía frente al ejercicio de la Audiencia Pública de  Rendición de Cuentas</t>
  </si>
  <si>
    <t>Realizar encuesta de identificación de temas a tratar en la audiencia pública de rendición de cuentas</t>
  </si>
  <si>
    <t>Aplicar encuesta a grupos de valor y de interés y ciudadanía para identificar los temas que más les interesa que se traten en la audiencia pública de rendición de cuentas</t>
  </si>
  <si>
    <t>Elaborar y publicar  el informe del ejercicio de rendición de cuentas</t>
  </si>
  <si>
    <t>Elaborar y publicar  la encuesta de identificación de temas de interés  para la  Audiencia Pública de Rendición de Cuentas</t>
  </si>
  <si>
    <t>Elaborar y publicar la encuesta de evaluación  de la Audiencia Pública de Rendición de Cuentas</t>
  </si>
  <si>
    <t>Elaborar y publicar el informe de Rendición de Cuentas</t>
  </si>
  <si>
    <t xml:space="preserve">
Solicitudes de adquisición de bienes y servicios tramitadas</t>
  </si>
  <si>
    <t>Solicitudes de aesoría para adquisición de bienes y servicios tramitadas oportunamente</t>
  </si>
  <si>
    <t>Indice de gestión documental:
Promedio variables 1 y 2
Variable 1: Porcentaje Cumplimiento del PINAR
Variable 2: Porcentaje Cumplimiento del Plan de Conservación Documental</t>
  </si>
  <si>
    <t>SDL202408</t>
  </si>
  <si>
    <t>SDL202409</t>
  </si>
  <si>
    <t>SDL202410</t>
  </si>
  <si>
    <t>SDL202411</t>
  </si>
  <si>
    <t>SDL202412</t>
  </si>
  <si>
    <t>SDL202413</t>
  </si>
  <si>
    <t>SDL202414</t>
  </si>
  <si>
    <t>EMI202401</t>
  </si>
  <si>
    <t>EMI202403</t>
  </si>
  <si>
    <t>EMI202404</t>
  </si>
  <si>
    <t>COM202401</t>
  </si>
  <si>
    <t>EMI202402</t>
  </si>
  <si>
    <t>EMI202405</t>
  </si>
  <si>
    <t>SAGR202401</t>
  </si>
  <si>
    <t>SAGR202402</t>
  </si>
  <si>
    <t>SAGR202403</t>
  </si>
  <si>
    <t>SAGR202404</t>
  </si>
  <si>
    <t>SAGR202405</t>
  </si>
  <si>
    <t>SAGR202406</t>
  </si>
  <si>
    <t>SID202401</t>
  </si>
  <si>
    <t>SID202402</t>
  </si>
  <si>
    <t>SID202403</t>
  </si>
  <si>
    <t>SID202404</t>
  </si>
  <si>
    <t>SID202405</t>
  </si>
  <si>
    <t>GTH202401</t>
  </si>
  <si>
    <t>GTH202402</t>
  </si>
  <si>
    <t>GTH202403</t>
  </si>
  <si>
    <t>GTH202404</t>
  </si>
  <si>
    <t>GTH202405</t>
  </si>
  <si>
    <t>GTH202406</t>
  </si>
  <si>
    <t>GTH202407</t>
  </si>
  <si>
    <t>GTH202408</t>
  </si>
  <si>
    <t>GTH202409</t>
  </si>
  <si>
    <t>EMI202406</t>
  </si>
  <si>
    <t>SDL202401</t>
  </si>
  <si>
    <t>SDL202402</t>
  </si>
  <si>
    <t>SDL202403</t>
  </si>
  <si>
    <t>SDL202405</t>
  </si>
  <si>
    <t>SDL202406</t>
  </si>
  <si>
    <t>SDL202407</t>
  </si>
  <si>
    <t>GAD202401</t>
  </si>
  <si>
    <t>GAD202402</t>
  </si>
  <si>
    <t>GAD20204</t>
  </si>
  <si>
    <t>GAD202403</t>
  </si>
  <si>
    <t>GAD202405</t>
  </si>
  <si>
    <t>GAD202406</t>
  </si>
  <si>
    <t>GF202405</t>
  </si>
  <si>
    <t>GF202401</t>
  </si>
  <si>
    <t>GF202402</t>
  </si>
  <si>
    <t>GF202404</t>
  </si>
  <si>
    <t>GC202401</t>
  </si>
  <si>
    <t>GC202402</t>
  </si>
  <si>
    <t>GC202403</t>
  </si>
  <si>
    <t>OATI202401</t>
  </si>
  <si>
    <t>OATI202402</t>
  </si>
  <si>
    <t>OATI202403</t>
  </si>
  <si>
    <t>CDI202401</t>
  </si>
  <si>
    <t>CDI202402</t>
  </si>
  <si>
    <t>OAP202402</t>
  </si>
  <si>
    <t>OAP202405</t>
  </si>
  <si>
    <t>OAP20241</t>
  </si>
  <si>
    <t>OAP202403</t>
  </si>
  <si>
    <t>OAP202404</t>
  </si>
  <si>
    <t>OAP202406</t>
  </si>
  <si>
    <t>OACI202401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</si>
</sst>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 #,##0.00_-;\-&quot;$&quot;\ * #,##0.00_-;_-&quot;$&quot;\ * &quot;-&quot;??_-;_-@_-"/>
    <numFmt numFmtId="43" formatCode="_-* #,##0.00_-;\-* #,##0.00_-;_-* &quot;-&quot;??_-;_-@_-"/>
    <numFmt numFmtId="164" formatCode="_-* #,##0.00\ &quot;€&quot;_-;\-* #,##0.00\ &quot;€&quot;_-;_-* &quot;-&quot;??\ &quot;€&quot;_-;_-@_-"/>
    <numFmt numFmtId="165" formatCode="dd/mm/yyyy;@"/>
    <numFmt numFmtId="166" formatCode="_-&quot;$&quot;* #,##0_-;\-&quot;$&quot;* #,##0_-;_-&quot;$&quot;* &quot;-&quot;_-;_-@_-"/>
    <numFmt numFmtId="167" formatCode="000"/>
    <numFmt numFmtId="168" formatCode="_-&quot;$&quot;* #,##0.00_-;\-&quot;$&quot;* #,##0.00_-;_-&quot;$&quot;* &quot;-&quot;??_-;_-@_-"/>
    <numFmt numFmtId="169" formatCode="00"/>
    <numFmt numFmtId="170" formatCode="_-&quot;$&quot;* #,##0_-;\-&quot;$&quot;* #,##0_-;_-&quot;$&quot;* &quot;-&quot;??_-;_-@_-"/>
  </numFmts>
  <fonts count="54">
    <font>
      <sz val="11"/>
      <color theme="1"/>
      <name val="Calibri"/>
      <family val="2"/>
      <scheme val="minor"/>
    </font>
    <font>
      <sz val="14"/>
      <color theme="1"/>
      <name val="Myriad Pro"/>
      <family val="2"/>
    </font>
    <font>
      <sz val="11"/>
      <color theme="1"/>
      <name val="Calibri"/>
      <family val="2"/>
      <scheme val="minor"/>
    </font>
    <font>
      <sz val="10"/>
      <color rgb="FF000000"/>
      <name val="Times New Roman"/>
      <family val="1"/>
    </font>
    <font>
      <sz val="10"/>
      <name val="Arial"/>
      <family val="2"/>
    </font>
    <font>
      <sz val="8"/>
      <name val="Calibri"/>
      <family val="2"/>
      <scheme val="minor"/>
    </font>
    <font>
      <sz val="11"/>
      <color theme="1"/>
      <name val="Arial"/>
      <family val="2"/>
    </font>
    <font>
      <sz val="11"/>
      <color indexed="72"/>
      <name val="Arial"/>
      <family val="2"/>
    </font>
    <font>
      <sz val="11"/>
      <color rgb="FF000000"/>
      <name val="Arial"/>
      <family val="2"/>
    </font>
    <font>
      <sz val="11"/>
      <name val="Arial"/>
      <family val="2"/>
    </font>
    <font>
      <sz val="10.8"/>
      <color indexed="72"/>
      <name val="Arial"/>
      <family val="2"/>
    </font>
    <font>
      <sz val="10.8"/>
      <name val="Arial"/>
      <family val="2"/>
    </font>
    <font>
      <sz val="10"/>
      <color theme="0"/>
      <name val="Arial Narrow"/>
      <family val="2"/>
    </font>
    <font>
      <sz val="10"/>
      <name val="Arial Narrow"/>
      <family val="2"/>
    </font>
    <font>
      <sz val="11"/>
      <color theme="1"/>
      <name val="Verdana"/>
      <family val="2"/>
    </font>
    <font>
      <b/>
      <sz val="11"/>
      <color theme="1"/>
      <name val="Verdana"/>
      <family val="2"/>
    </font>
    <font>
      <sz val="11"/>
      <color indexed="72"/>
      <name val="Verdana"/>
      <family val="2"/>
    </font>
    <font>
      <sz val="11"/>
      <name val="Verdana"/>
      <family val="2"/>
    </font>
    <font>
      <sz val="12"/>
      <color theme="1"/>
      <name val="Verdana"/>
      <family val="2"/>
    </font>
    <font>
      <sz val="11"/>
      <color rgb="FF000000"/>
      <name val="Verdana"/>
      <family val="2"/>
    </font>
    <font>
      <sz val="11"/>
      <color theme="1" tint="4.9989318521683403E-2"/>
      <name val="Verdana"/>
      <family val="2"/>
    </font>
    <font>
      <sz val="11"/>
      <color theme="2" tint="-0.89999084444715716"/>
      <name val="Verdana"/>
      <family val="2"/>
    </font>
    <font>
      <b/>
      <sz val="11"/>
      <color theme="0"/>
      <name val="Verdana"/>
      <family val="2"/>
    </font>
    <font>
      <sz val="11"/>
      <color theme="0"/>
      <name val="Verdana"/>
      <family val="2"/>
    </font>
    <font>
      <b/>
      <sz val="11"/>
      <name val="Verdana"/>
      <family val="2"/>
    </font>
    <font>
      <b/>
      <sz val="48"/>
      <color theme="1"/>
      <name val="Verdana"/>
      <family val="2"/>
    </font>
    <font>
      <b/>
      <sz val="11"/>
      <name val="Arial"/>
      <family val="2"/>
    </font>
    <font>
      <b/>
      <sz val="11"/>
      <color rgb="FF1E417D"/>
      <name val="Verdana"/>
      <family val="2"/>
    </font>
    <font>
      <b/>
      <sz val="14"/>
      <color theme="0"/>
      <name val="Verdana"/>
      <family val="2"/>
    </font>
    <font>
      <sz val="8"/>
      <name val="Verdana"/>
      <family val="2"/>
    </font>
    <font>
      <b/>
      <sz val="16"/>
      <color theme="1"/>
      <name val="Verdana"/>
      <family val="2"/>
    </font>
    <font>
      <b/>
      <sz val="20"/>
      <color theme="1"/>
      <name val="Verdana"/>
      <family val="2"/>
    </font>
    <font>
      <b/>
      <sz val="10"/>
      <color theme="0"/>
      <name val="Verdana"/>
      <family val="2"/>
    </font>
    <font>
      <sz val="10"/>
      <color theme="1"/>
      <name val="Verdana"/>
      <family val="2"/>
    </font>
    <font>
      <sz val="10.8"/>
      <color theme="1"/>
      <name val="Verdana"/>
      <family val="2"/>
    </font>
    <font>
      <b/>
      <sz val="24"/>
      <color theme="1"/>
      <name val="Verdana"/>
      <family val="2"/>
    </font>
    <font>
      <b/>
      <sz val="40"/>
      <color theme="1"/>
      <name val="Verdana"/>
      <family val="2"/>
    </font>
    <font>
      <sz val="10"/>
      <color indexed="72"/>
      <name val="Verdana"/>
      <family val="2"/>
    </font>
    <font>
      <sz val="10"/>
      <color rgb="FF000000"/>
      <name val="Verdana"/>
      <family val="2"/>
    </font>
    <font>
      <sz val="10"/>
      <name val="Verdana"/>
      <family val="2"/>
    </font>
    <font>
      <b/>
      <sz val="10"/>
      <color theme="1"/>
      <name val="Verdana"/>
      <family val="2"/>
    </font>
    <font>
      <b/>
      <sz val="18"/>
      <color theme="1"/>
      <name val="Verdana"/>
      <family val="2"/>
    </font>
    <font>
      <b/>
      <sz val="12"/>
      <color theme="0"/>
      <name val="Verdana"/>
      <family val="2"/>
    </font>
    <font>
      <sz val="12"/>
      <color rgb="FF000000"/>
      <name val="Verdana"/>
      <family val="2"/>
    </font>
    <font>
      <sz val="12"/>
      <name val="Verdana"/>
      <family val="2"/>
    </font>
    <font>
      <b/>
      <sz val="26"/>
      <color theme="1"/>
      <name val="Verdana"/>
      <family val="2"/>
    </font>
    <font>
      <b/>
      <sz val="22"/>
      <color theme="1"/>
      <name val="Verdana"/>
      <family val="2"/>
    </font>
    <font>
      <b/>
      <sz val="10"/>
      <color rgb="FF000000"/>
      <name val="Verdana"/>
      <family val="2"/>
    </font>
    <font>
      <i/>
      <sz val="10"/>
      <color rgb="FF000000"/>
      <name val="Verdana"/>
      <family val="2"/>
    </font>
    <font>
      <b/>
      <sz val="36"/>
      <color theme="1"/>
      <name val="Verdana"/>
      <family val="2"/>
    </font>
    <font>
      <sz val="10.8"/>
      <color indexed="72"/>
      <name val="Verdana"/>
      <family val="2"/>
    </font>
    <font>
      <i/>
      <sz val="10.8"/>
      <name val="Verdana"/>
      <family val="2"/>
    </font>
    <font>
      <sz val="10.8"/>
      <name val="Verdana"/>
      <family val="2"/>
    </font>
    <font>
      <b/>
      <sz val="28"/>
      <color theme="1"/>
      <name val="Verdana"/>
      <family val="2"/>
    </font>
  </fonts>
  <fills count="17">
    <fill>
      <patternFill patternType="none"/>
    </fill>
    <fill>
      <patternFill patternType="gray125"/>
    </fill>
    <fill>
      <patternFill patternType="solid">
        <fgColor rgb="FF00B0F0"/>
        <bgColor indexed="64"/>
      </patternFill>
    </fill>
    <fill>
      <patternFill patternType="solid">
        <fgColor rgb="FF00447C"/>
        <bgColor indexed="64"/>
      </patternFill>
    </fill>
    <fill>
      <patternFill patternType="solid">
        <fgColor theme="0"/>
        <bgColor indexed="64"/>
      </patternFill>
    </fill>
    <fill>
      <patternFill patternType="solid">
        <fgColor theme="7" tint="0.79998168889431442"/>
        <bgColor indexed="64"/>
      </patternFill>
    </fill>
    <fill>
      <patternFill patternType="solid">
        <fgColor theme="5" tint="0.59999389629810485"/>
        <bgColor indexed="65"/>
      </patternFill>
    </fill>
    <fill>
      <patternFill patternType="solid">
        <fgColor theme="5" tint="-0.249977111117893"/>
        <bgColor indexed="64"/>
      </patternFill>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4" tint="0.59999389629810485"/>
        <bgColor rgb="FF000000"/>
      </patternFill>
    </fill>
    <fill>
      <patternFill patternType="solid">
        <fgColor theme="4" tint="0.79998168889431442"/>
        <bgColor rgb="FF000000"/>
      </patternFill>
    </fill>
    <fill>
      <patternFill patternType="solid">
        <fgColor theme="4" tint="0.39997558519241921"/>
        <bgColor rgb="FF000000"/>
      </patternFill>
    </fill>
    <fill>
      <patternFill patternType="solid">
        <fgColor theme="4"/>
        <bgColor indexed="64"/>
      </patternFill>
    </fill>
  </fills>
  <borders count="8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1"/>
      </left>
      <right style="thin">
        <color theme="0"/>
      </right>
      <top/>
      <bottom/>
      <diagonal/>
    </border>
    <border>
      <left style="thin">
        <color theme="0"/>
      </left>
      <right style="thin">
        <color theme="0"/>
      </right>
      <top/>
      <bottom style="thin">
        <color theme="0"/>
      </bottom>
      <diagonal/>
    </border>
    <border>
      <left style="thin">
        <color theme="0"/>
      </left>
      <right style="medium">
        <color theme="1"/>
      </right>
      <top/>
      <bottom style="thin">
        <color theme="0"/>
      </bottom>
      <diagonal/>
    </border>
    <border>
      <left style="thin">
        <color theme="0"/>
      </left>
      <right style="thin">
        <color theme="0"/>
      </right>
      <top style="thin">
        <color theme="0"/>
      </top>
      <bottom/>
      <diagonal/>
    </border>
    <border>
      <left style="thin">
        <color theme="0"/>
      </left>
      <right style="medium">
        <color theme="1"/>
      </right>
      <top/>
      <bottom/>
      <diagonal/>
    </border>
    <border>
      <left style="medium">
        <color theme="1"/>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medium">
        <color theme="1"/>
      </right>
      <top style="thin">
        <color theme="0"/>
      </top>
      <bottom style="thin">
        <color theme="0"/>
      </bottom>
      <diagonal/>
    </border>
    <border>
      <left style="medium">
        <color theme="1"/>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medium">
        <color theme="1"/>
      </right>
      <top style="thin">
        <color theme="0"/>
      </top>
      <bottom style="thin">
        <color theme="0"/>
      </bottom>
      <diagonal/>
    </border>
    <border>
      <left style="thin">
        <color theme="0"/>
      </left>
      <right style="thin">
        <color theme="0"/>
      </right>
      <top/>
      <bottom/>
      <diagonal/>
    </border>
    <border>
      <left/>
      <right style="thin">
        <color theme="0"/>
      </right>
      <top/>
      <bottom/>
      <diagonal/>
    </border>
    <border>
      <left style="thin">
        <color theme="0"/>
      </left>
      <right/>
      <top/>
      <bottom/>
      <diagonal/>
    </border>
    <border>
      <left style="thin">
        <color indexed="64"/>
      </left>
      <right style="medium">
        <color theme="1"/>
      </right>
      <top/>
      <bottom/>
      <diagonal/>
    </border>
    <border>
      <left/>
      <right style="thin">
        <color theme="0"/>
      </right>
      <top/>
      <bottom style="thin">
        <color theme="0"/>
      </bottom>
      <diagonal/>
    </border>
    <border>
      <left/>
      <right/>
      <top/>
      <bottom style="thin">
        <color theme="0"/>
      </bottom>
      <diagonal/>
    </border>
    <border>
      <left style="thin">
        <color indexed="64"/>
      </left>
      <right style="medium">
        <color theme="1"/>
      </right>
      <top/>
      <bottom style="thin">
        <color theme="0"/>
      </bottom>
      <diagonal/>
    </border>
    <border>
      <left/>
      <right/>
      <top style="thin">
        <color theme="0"/>
      </top>
      <bottom style="thin">
        <color theme="0"/>
      </bottom>
      <diagonal/>
    </border>
    <border>
      <left style="medium">
        <color theme="1"/>
      </left>
      <right style="thin">
        <color indexed="64"/>
      </right>
      <top style="thin">
        <color indexed="64"/>
      </top>
      <bottom style="thin">
        <color indexed="64"/>
      </bottom>
      <diagonal/>
    </border>
    <border>
      <left style="thin">
        <color indexed="64"/>
      </left>
      <right style="medium">
        <color theme="1"/>
      </right>
      <top style="thin">
        <color indexed="64"/>
      </top>
      <bottom style="thin">
        <color indexed="64"/>
      </bottom>
      <diagonal/>
    </border>
    <border>
      <left style="medium">
        <color theme="1"/>
      </left>
      <right style="thin">
        <color theme="0"/>
      </right>
      <top style="thin">
        <color theme="0"/>
      </top>
      <bottom style="medium">
        <color theme="1"/>
      </bottom>
      <diagonal/>
    </border>
    <border>
      <left style="thin">
        <color theme="0"/>
      </left>
      <right style="thin">
        <color theme="0"/>
      </right>
      <top style="thin">
        <color theme="0"/>
      </top>
      <bottom style="medium">
        <color theme="1"/>
      </bottom>
      <diagonal/>
    </border>
    <border>
      <left/>
      <right style="thin">
        <color theme="0"/>
      </right>
      <top style="thin">
        <color theme="0"/>
      </top>
      <bottom style="medium">
        <color theme="1"/>
      </bottom>
      <diagonal/>
    </border>
    <border>
      <left/>
      <right/>
      <top style="thin">
        <color theme="0"/>
      </top>
      <bottom style="medium">
        <color theme="1"/>
      </bottom>
      <diagonal/>
    </border>
    <border>
      <left style="thin">
        <color indexed="64"/>
      </left>
      <right style="medium">
        <color theme="1"/>
      </right>
      <top style="thin">
        <color theme="0"/>
      </top>
      <bottom style="medium">
        <color theme="1"/>
      </bottom>
      <diagonal/>
    </border>
    <border>
      <left style="thin">
        <color theme="0"/>
      </left>
      <right/>
      <top/>
      <bottom style="thin">
        <color indexed="64"/>
      </bottom>
      <diagonal/>
    </border>
    <border>
      <left style="thin">
        <color theme="0"/>
      </left>
      <right style="thin">
        <color theme="0"/>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s>
  <cellStyleXfs count="19">
    <xf numFmtId="0" fontId="0" fillId="0" borderId="0"/>
    <xf numFmtId="0" fontId="2" fillId="0" borderId="0"/>
    <xf numFmtId="43" fontId="2" fillId="0" borderId="0" applyFont="0" applyFill="0" applyBorder="0" applyAlignment="0" applyProtection="0"/>
    <xf numFmtId="0" fontId="3" fillId="0" borderId="0"/>
    <xf numFmtId="0" fontId="4" fillId="0" borderId="0"/>
    <xf numFmtId="164" fontId="2" fillId="0" borderId="0" applyFont="0" applyFill="0" applyBorder="0" applyAlignment="0" applyProtection="0"/>
    <xf numFmtId="166" fontId="2" fillId="0" borderId="0" applyFont="0" applyFill="0" applyBorder="0" applyAlignment="0" applyProtection="0"/>
    <xf numFmtId="0" fontId="4" fillId="0" borderId="0"/>
    <xf numFmtId="44" fontId="2" fillId="0" borderId="0" applyFont="0" applyFill="0" applyBorder="0" applyAlignment="0" applyProtection="0"/>
    <xf numFmtId="44" fontId="2" fillId="0" borderId="0" applyFont="0" applyFill="0" applyBorder="0" applyAlignment="0" applyProtection="0"/>
    <xf numFmtId="0" fontId="2" fillId="0" borderId="0"/>
    <xf numFmtId="168" fontId="2" fillId="0" borderId="0" applyFont="0" applyFill="0" applyBorder="0" applyAlignment="0" applyProtection="0"/>
    <xf numFmtId="167" fontId="12" fillId="7" borderId="0" applyFill="0" applyAlignment="0">
      <alignment horizontal="center" vertical="center"/>
    </xf>
    <xf numFmtId="169" fontId="13" fillId="0" borderId="0" applyFill="0">
      <alignment horizontal="center" vertical="center" wrapText="1"/>
    </xf>
    <xf numFmtId="0" fontId="2" fillId="6" borderId="0" applyNumberFormat="0" applyBorder="0" applyAlignment="0" applyProtection="0"/>
    <xf numFmtId="167" fontId="13" fillId="7" borderId="0" applyFill="0" applyProtection="0">
      <alignment horizontal="center" vertical="center"/>
    </xf>
    <xf numFmtId="1" fontId="13" fillId="4" borderId="0" applyFill="0">
      <alignment horizontal="center" vertical="center"/>
    </xf>
    <xf numFmtId="168" fontId="2" fillId="0" borderId="0" applyFont="0" applyFill="0" applyBorder="0" applyAlignment="0" applyProtection="0"/>
    <xf numFmtId="9" fontId="2" fillId="0" borderId="0" applyFont="0" applyFill="0" applyBorder="0" applyAlignment="0" applyProtection="0"/>
  </cellStyleXfs>
  <cellXfs count="544">
    <xf numFmtId="0" fontId="0" fillId="0" borderId="0" xfId="0"/>
    <xf numFmtId="0" fontId="1" fillId="0" borderId="0" xfId="0" applyFont="1"/>
    <xf numFmtId="0" fontId="1" fillId="0" borderId="1" xfId="0" applyFont="1" applyBorder="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7" xfId="0" applyFont="1" applyBorder="1"/>
    <xf numFmtId="0" fontId="1" fillId="0" borderId="8" xfId="0" applyFont="1" applyBorder="1"/>
    <xf numFmtId="0" fontId="1" fillId="0" borderId="9" xfId="0" applyFont="1" applyBorder="1"/>
    <xf numFmtId="0" fontId="14" fillId="0" borderId="6" xfId="0" applyFont="1" applyBorder="1" applyAlignment="1">
      <alignment horizontal="center" vertical="center" wrapText="1"/>
    </xf>
    <xf numFmtId="0" fontId="14" fillId="4" borderId="6" xfId="0" applyFont="1" applyFill="1" applyBorder="1" applyAlignment="1">
      <alignment horizontal="center" vertical="center" wrapText="1"/>
    </xf>
    <xf numFmtId="9" fontId="17" fillId="4" borderId="6" xfId="0" applyNumberFormat="1" applyFont="1" applyFill="1" applyBorder="1" applyAlignment="1">
      <alignment horizontal="center" vertical="center" wrapText="1"/>
    </xf>
    <xf numFmtId="0" fontId="17" fillId="4" borderId="6" xfId="0" applyFont="1" applyFill="1" applyBorder="1" applyAlignment="1">
      <alignment horizontal="center" vertical="center" wrapText="1"/>
    </xf>
    <xf numFmtId="14" fontId="17" fillId="0" borderId="6" xfId="0" applyNumberFormat="1" applyFont="1" applyBorder="1" applyAlignment="1">
      <alignment horizontal="center" vertical="center" wrapText="1"/>
    </xf>
    <xf numFmtId="0" fontId="14" fillId="0" borderId="12" xfId="0" applyFont="1" applyBorder="1" applyAlignment="1">
      <alignment horizontal="center" vertical="center" wrapText="1"/>
    </xf>
    <xf numFmtId="9" fontId="14" fillId="0" borderId="6" xfId="0" applyNumberFormat="1" applyFont="1" applyBorder="1" applyAlignment="1">
      <alignment horizontal="center" vertical="center" wrapText="1"/>
    </xf>
    <xf numFmtId="9" fontId="14" fillId="0" borderId="12" xfId="0" applyNumberFormat="1" applyFont="1" applyBorder="1" applyAlignment="1">
      <alignment horizontal="center" vertical="center" wrapText="1"/>
    </xf>
    <xf numFmtId="9" fontId="14" fillId="4" borderId="6" xfId="0" applyNumberFormat="1" applyFont="1" applyFill="1" applyBorder="1" applyAlignment="1">
      <alignment horizontal="center" vertical="center" wrapText="1"/>
    </xf>
    <xf numFmtId="0" fontId="14" fillId="0" borderId="1" xfId="0" applyFont="1" applyBorder="1" applyAlignment="1">
      <alignment vertical="center"/>
    </xf>
    <xf numFmtId="0" fontId="14" fillId="0" borderId="2" xfId="0" applyFont="1" applyBorder="1" applyAlignment="1">
      <alignment vertical="center"/>
    </xf>
    <xf numFmtId="0" fontId="14" fillId="0" borderId="3" xfId="0" applyFont="1" applyBorder="1" applyAlignment="1">
      <alignment vertical="center"/>
    </xf>
    <xf numFmtId="0" fontId="14" fillId="0" borderId="0" xfId="0" applyFont="1" applyAlignment="1">
      <alignment vertical="center"/>
    </xf>
    <xf numFmtId="0" fontId="15" fillId="0" borderId="2" xfId="0" applyFont="1" applyBorder="1" applyAlignment="1">
      <alignment vertical="center" wrapText="1"/>
    </xf>
    <xf numFmtId="0" fontId="14" fillId="0" borderId="2" xfId="0" applyFont="1" applyBorder="1" applyAlignment="1">
      <alignment vertical="center" wrapText="1"/>
    </xf>
    <xf numFmtId="0" fontId="15" fillId="0" borderId="3" xfId="0" applyFont="1" applyBorder="1" applyAlignment="1">
      <alignment vertical="center" wrapText="1"/>
    </xf>
    <xf numFmtId="0" fontId="14" fillId="0" borderId="4" xfId="0" applyFont="1" applyBorder="1" applyAlignment="1">
      <alignment vertical="center" wrapText="1"/>
    </xf>
    <xf numFmtId="0" fontId="15" fillId="0" borderId="0" xfId="0" applyFont="1" applyAlignment="1">
      <alignment vertical="center" wrapText="1"/>
    </xf>
    <xf numFmtId="0" fontId="14" fillId="0" borderId="0" xfId="0" applyFont="1" applyAlignment="1">
      <alignment vertical="center" wrapText="1"/>
    </xf>
    <xf numFmtId="0" fontId="15" fillId="0" borderId="5" xfId="0" applyFont="1" applyBorder="1" applyAlignment="1">
      <alignment vertical="center" wrapText="1"/>
    </xf>
    <xf numFmtId="0" fontId="22" fillId="0" borderId="0" xfId="0" applyFont="1" applyAlignment="1">
      <alignment vertical="center" wrapText="1"/>
    </xf>
    <xf numFmtId="0" fontId="17" fillId="0" borderId="0" xfId="0" applyFont="1" applyAlignment="1">
      <alignment vertical="center"/>
    </xf>
    <xf numFmtId="14" fontId="14" fillId="0" borderId="12" xfId="0" applyNumberFormat="1" applyFont="1" applyBorder="1" applyAlignment="1">
      <alignment horizontal="center" vertical="center" wrapText="1"/>
    </xf>
    <xf numFmtId="0" fontId="16" fillId="0" borderId="6" xfId="0" applyFont="1" applyBorder="1" applyAlignment="1">
      <alignment vertical="center" wrapText="1"/>
    </xf>
    <xf numFmtId="0" fontId="15" fillId="5" borderId="6" xfId="0" applyFont="1" applyFill="1" applyBorder="1" applyAlignment="1">
      <alignment horizontal="center" vertical="center" wrapText="1"/>
    </xf>
    <xf numFmtId="0" fontId="14" fillId="0" borderId="26" xfId="0" applyFont="1" applyBorder="1" applyAlignment="1">
      <alignment horizontal="center" vertical="center" wrapText="1"/>
    </xf>
    <xf numFmtId="164" fontId="14" fillId="0" borderId="26" xfId="5" applyFont="1" applyBorder="1" applyAlignment="1">
      <alignment horizontal="center" vertical="center" wrapText="1"/>
    </xf>
    <xf numFmtId="0" fontId="14" fillId="4" borderId="26" xfId="0" applyFont="1" applyFill="1" applyBorder="1" applyAlignment="1">
      <alignment horizontal="center" vertical="center" wrapText="1"/>
    </xf>
    <xf numFmtId="14" fontId="17" fillId="4" borderId="26" xfId="0" applyNumberFormat="1" applyFont="1" applyFill="1" applyBorder="1" applyAlignment="1">
      <alignment horizontal="center" vertical="center" wrapText="1"/>
    </xf>
    <xf numFmtId="9" fontId="17" fillId="4" borderId="26" xfId="0" applyNumberFormat="1" applyFont="1" applyFill="1" applyBorder="1" applyAlignment="1">
      <alignment horizontal="center" vertical="center" wrapText="1"/>
    </xf>
    <xf numFmtId="0" fontId="16" fillId="0" borderId="26" xfId="0" applyFont="1" applyBorder="1" applyAlignment="1">
      <alignment horizontal="center" vertical="center" wrapText="1"/>
    </xf>
    <xf numFmtId="0" fontId="23" fillId="3" borderId="36" xfId="0" applyFont="1" applyFill="1" applyBorder="1" applyAlignment="1">
      <alignment horizontal="center" vertical="center" wrapText="1"/>
    </xf>
    <xf numFmtId="0" fontId="22" fillId="3" borderId="14" xfId="0" applyFont="1" applyFill="1" applyBorder="1" applyAlignment="1">
      <alignment horizontal="center" vertical="center" wrapText="1"/>
    </xf>
    <xf numFmtId="14" fontId="23" fillId="3" borderId="14" xfId="0" applyNumberFormat="1" applyFont="1" applyFill="1" applyBorder="1" applyAlignment="1">
      <alignment horizontal="center" vertical="center" wrapText="1"/>
    </xf>
    <xf numFmtId="0" fontId="22" fillId="3" borderId="34" xfId="0" applyFont="1" applyFill="1" applyBorder="1" applyAlignment="1">
      <alignment horizontal="center" vertical="center" wrapText="1"/>
    </xf>
    <xf numFmtId="0" fontId="17" fillId="9" borderId="0" xfId="0" applyFont="1" applyFill="1" applyAlignment="1">
      <alignment vertical="center" wrapText="1"/>
    </xf>
    <xf numFmtId="0" fontId="24" fillId="9" borderId="30" xfId="0" applyFont="1" applyFill="1" applyBorder="1" applyAlignment="1">
      <alignment vertical="center" wrapText="1"/>
    </xf>
    <xf numFmtId="14" fontId="17" fillId="9" borderId="0" xfId="0" applyNumberFormat="1" applyFont="1" applyFill="1" applyAlignment="1">
      <alignment horizontal="left" vertical="center" wrapText="1"/>
    </xf>
    <xf numFmtId="0" fontId="17" fillId="0" borderId="0" xfId="0" applyFont="1" applyAlignment="1">
      <alignment horizontal="center" vertical="center" wrapText="1"/>
    </xf>
    <xf numFmtId="14" fontId="17" fillId="0" borderId="11" xfId="0" applyNumberFormat="1" applyFont="1" applyBorder="1" applyAlignment="1">
      <alignment horizontal="center" vertical="center" wrapText="1"/>
    </xf>
    <xf numFmtId="0" fontId="22" fillId="8" borderId="6" xfId="0" applyFont="1" applyFill="1" applyBorder="1" applyAlignment="1">
      <alignment horizontal="center" vertical="center" wrapText="1"/>
    </xf>
    <xf numFmtId="0" fontId="14" fillId="0" borderId="0" xfId="0" applyFont="1" applyAlignment="1">
      <alignment horizontal="left" vertical="center" wrapText="1"/>
    </xf>
    <xf numFmtId="0" fontId="17" fillId="9" borderId="6" xfId="0" applyFont="1" applyFill="1" applyBorder="1" applyAlignment="1">
      <alignment horizontal="center" vertical="center" wrapText="1"/>
    </xf>
    <xf numFmtId="14" fontId="17" fillId="9" borderId="6" xfId="0" applyNumberFormat="1" applyFont="1" applyFill="1" applyBorder="1" applyAlignment="1">
      <alignment horizontal="center" vertical="center" wrapText="1"/>
    </xf>
    <xf numFmtId="0" fontId="22" fillId="8" borderId="6" xfId="0" applyFont="1" applyFill="1" applyBorder="1" applyAlignment="1">
      <alignment horizontal="center" vertical="top" wrapText="1"/>
    </xf>
    <xf numFmtId="14" fontId="22" fillId="8" borderId="6" xfId="0" applyNumberFormat="1" applyFont="1" applyFill="1" applyBorder="1" applyAlignment="1">
      <alignment horizontal="center" vertical="top" wrapText="1"/>
    </xf>
    <xf numFmtId="0" fontId="14" fillId="0" borderId="0" xfId="0" applyFont="1" applyAlignment="1">
      <alignment horizontal="left" vertical="top" wrapText="1"/>
    </xf>
    <xf numFmtId="0" fontId="17" fillId="9" borderId="42" xfId="0" applyFont="1" applyFill="1" applyBorder="1" applyAlignment="1">
      <alignment vertical="center" wrapText="1"/>
    </xf>
    <xf numFmtId="0" fontId="17" fillId="4" borderId="43" xfId="0" applyFont="1" applyFill="1" applyBorder="1" applyAlignment="1">
      <alignment vertical="center" wrapText="1"/>
    </xf>
    <xf numFmtId="0" fontId="17" fillId="4" borderId="43" xfId="0" applyFont="1" applyFill="1" applyBorder="1" applyAlignment="1">
      <alignment horizontal="center" vertical="center" wrapText="1"/>
    </xf>
    <xf numFmtId="0" fontId="29" fillId="4" borderId="44" xfId="0" applyFont="1" applyFill="1" applyBorder="1" applyAlignment="1">
      <alignment horizontal="right" wrapText="1"/>
    </xf>
    <xf numFmtId="0" fontId="17" fillId="4" borderId="0" xfId="0" applyFont="1" applyFill="1" applyAlignment="1">
      <alignment vertical="center" wrapText="1"/>
    </xf>
    <xf numFmtId="0" fontId="17" fillId="4" borderId="0" xfId="0" applyFont="1" applyFill="1" applyAlignment="1">
      <alignment horizontal="center" vertical="center" wrapText="1"/>
    </xf>
    <xf numFmtId="0" fontId="17" fillId="9" borderId="0" xfId="0" applyFont="1" applyFill="1" applyAlignment="1">
      <alignment horizontal="center" vertical="center" wrapText="1"/>
    </xf>
    <xf numFmtId="0" fontId="15" fillId="0" borderId="47" xfId="0" applyFont="1" applyBorder="1" applyAlignment="1">
      <alignment vertical="center" wrapText="1"/>
    </xf>
    <xf numFmtId="0" fontId="14" fillId="0" borderId="0" xfId="0" applyFont="1"/>
    <xf numFmtId="0" fontId="22" fillId="10" borderId="49" xfId="10" applyFont="1" applyFill="1" applyBorder="1" applyAlignment="1">
      <alignment horizontal="center" vertical="center" wrapText="1"/>
    </xf>
    <xf numFmtId="0" fontId="22" fillId="10" borderId="50" xfId="10" applyFont="1" applyFill="1" applyBorder="1" applyAlignment="1">
      <alignment horizontal="center" vertical="center" wrapText="1"/>
    </xf>
    <xf numFmtId="0" fontId="22" fillId="10" borderId="51" xfId="10" applyFont="1" applyFill="1" applyBorder="1" applyAlignment="1">
      <alignment horizontal="center" vertical="center" wrapText="1"/>
    </xf>
    <xf numFmtId="170" fontId="22" fillId="10" borderId="52" xfId="11" applyNumberFormat="1" applyFont="1" applyFill="1" applyBorder="1" applyAlignment="1">
      <alignment horizontal="center" vertical="center" wrapText="1"/>
    </xf>
    <xf numFmtId="0" fontId="22" fillId="10" borderId="54" xfId="10" applyFont="1" applyFill="1" applyBorder="1" applyAlignment="1">
      <alignment horizontal="center" vertical="center" wrapText="1"/>
    </xf>
    <xf numFmtId="170" fontId="22" fillId="10" borderId="55" xfId="11" applyNumberFormat="1" applyFont="1" applyFill="1" applyBorder="1" applyAlignment="1">
      <alignment horizontal="center" vertical="center" wrapText="1"/>
    </xf>
    <xf numFmtId="170" fontId="14" fillId="0" borderId="0" xfId="0" applyNumberFormat="1" applyFont="1"/>
    <xf numFmtId="169" fontId="22" fillId="10" borderId="56" xfId="13" applyFont="1" applyFill="1" applyBorder="1">
      <alignment horizontal="center" vertical="center" wrapText="1"/>
    </xf>
    <xf numFmtId="169" fontId="22" fillId="10" borderId="54" xfId="13" applyFont="1" applyFill="1" applyBorder="1">
      <alignment horizontal="center" vertical="center" wrapText="1"/>
    </xf>
    <xf numFmtId="169" fontId="22" fillId="10" borderId="57" xfId="13" applyFont="1" applyFill="1" applyBorder="1">
      <alignment horizontal="center" vertical="center" wrapText="1"/>
    </xf>
    <xf numFmtId="169" fontId="22" fillId="10" borderId="58" xfId="13" applyFont="1" applyFill="1" applyBorder="1">
      <alignment horizontal="center" vertical="center" wrapText="1"/>
    </xf>
    <xf numFmtId="0" fontId="22" fillId="10" borderId="54" xfId="14" applyFont="1" applyFill="1" applyBorder="1" applyAlignment="1">
      <alignment horizontal="center" vertical="center" wrapText="1"/>
    </xf>
    <xf numFmtId="170" fontId="22" fillId="10" borderId="59" xfId="11" applyNumberFormat="1" applyFont="1" applyFill="1" applyBorder="1" applyAlignment="1">
      <alignment horizontal="center" vertical="center" wrapText="1"/>
    </xf>
    <xf numFmtId="169" fontId="24" fillId="11" borderId="48" xfId="13" applyFont="1" applyFill="1" applyBorder="1">
      <alignment horizontal="center" vertical="center" wrapText="1"/>
    </xf>
    <xf numFmtId="169" fontId="24" fillId="11" borderId="60" xfId="13" applyFont="1" applyFill="1" applyBorder="1">
      <alignment horizontal="center" vertical="center" wrapText="1"/>
    </xf>
    <xf numFmtId="169" fontId="24" fillId="11" borderId="61" xfId="13" applyFont="1" applyFill="1" applyBorder="1">
      <alignment horizontal="center" vertical="center" wrapText="1"/>
    </xf>
    <xf numFmtId="169" fontId="24" fillId="11" borderId="62" xfId="13" applyFont="1" applyFill="1" applyBorder="1">
      <alignment horizontal="center" vertical="center" wrapText="1"/>
    </xf>
    <xf numFmtId="169" fontId="24" fillId="11" borderId="54" xfId="13" applyFont="1" applyFill="1" applyBorder="1">
      <alignment horizontal="center" vertical="center" wrapText="1"/>
    </xf>
    <xf numFmtId="170" fontId="24" fillId="11" borderId="59" xfId="11" applyNumberFormat="1" applyFont="1" applyFill="1" applyBorder="1" applyAlignment="1">
      <alignment horizontal="center" vertical="center" wrapText="1"/>
    </xf>
    <xf numFmtId="169" fontId="17" fillId="12" borderId="48" xfId="13" applyFont="1" applyFill="1" applyBorder="1">
      <alignment horizontal="center" vertical="center" wrapText="1"/>
    </xf>
    <xf numFmtId="169" fontId="17" fillId="12" borderId="60" xfId="13" applyFont="1" applyFill="1" applyBorder="1">
      <alignment horizontal="center" vertical="center" wrapText="1"/>
    </xf>
    <xf numFmtId="169" fontId="17" fillId="12" borderId="61" xfId="13" applyFont="1" applyFill="1" applyBorder="1">
      <alignment horizontal="center" vertical="center" wrapText="1"/>
    </xf>
    <xf numFmtId="169" fontId="17" fillId="12" borderId="62" xfId="13" applyFont="1" applyFill="1" applyBorder="1">
      <alignment horizontal="center" vertical="center" wrapText="1"/>
    </xf>
    <xf numFmtId="170" fontId="17" fillId="12" borderId="63" xfId="11" applyNumberFormat="1" applyFont="1" applyFill="1" applyBorder="1" applyAlignment="1">
      <alignment horizontal="center" vertical="center" wrapText="1"/>
    </xf>
    <xf numFmtId="169" fontId="17" fillId="12" borderId="0" xfId="13" applyFont="1" applyFill="1">
      <alignment horizontal="center" vertical="center" wrapText="1"/>
    </xf>
    <xf numFmtId="169" fontId="17" fillId="12" borderId="54" xfId="13" applyFont="1" applyFill="1" applyBorder="1">
      <alignment horizontal="center" vertical="center" wrapText="1"/>
    </xf>
    <xf numFmtId="170" fontId="17" fillId="12" borderId="59" xfId="11" applyNumberFormat="1" applyFont="1" applyFill="1" applyBorder="1" applyAlignment="1">
      <alignment horizontal="center" vertical="center" wrapText="1"/>
    </xf>
    <xf numFmtId="169" fontId="17" fillId="12" borderId="53" xfId="13" applyFont="1" applyFill="1" applyBorder="1">
      <alignment horizontal="center" vertical="center" wrapText="1"/>
    </xf>
    <xf numFmtId="169" fontId="17" fillId="12" borderId="49" xfId="13" applyFont="1" applyFill="1" applyBorder="1">
      <alignment horizontal="center" vertical="center" wrapText="1"/>
    </xf>
    <xf numFmtId="169" fontId="17" fillId="12" borderId="64" xfId="13" applyFont="1" applyFill="1" applyBorder="1">
      <alignment horizontal="center" vertical="center" wrapText="1"/>
    </xf>
    <xf numFmtId="169" fontId="17" fillId="12" borderId="65" xfId="13" applyFont="1" applyFill="1" applyBorder="1">
      <alignment horizontal="center" vertical="center" wrapText="1"/>
    </xf>
    <xf numFmtId="170" fontId="17" fillId="12" borderId="66" xfId="11" applyNumberFormat="1" applyFont="1" applyFill="1" applyBorder="1" applyAlignment="1">
      <alignment horizontal="center" vertical="center" wrapText="1"/>
    </xf>
    <xf numFmtId="169" fontId="22" fillId="10" borderId="67" xfId="13" applyFont="1" applyFill="1" applyBorder="1">
      <alignment horizontal="center" vertical="center" wrapText="1"/>
    </xf>
    <xf numFmtId="169" fontId="17" fillId="11" borderId="56" xfId="13" applyFont="1" applyFill="1" applyBorder="1">
      <alignment horizontal="center" vertical="center" wrapText="1"/>
    </xf>
    <xf numFmtId="169" fontId="17" fillId="11" borderId="54" xfId="13" applyFont="1" applyFill="1" applyBorder="1">
      <alignment horizontal="center" vertical="center" wrapText="1"/>
    </xf>
    <xf numFmtId="169" fontId="17" fillId="11" borderId="57" xfId="13" applyFont="1" applyFill="1" applyBorder="1">
      <alignment horizontal="center" vertical="center" wrapText="1"/>
    </xf>
    <xf numFmtId="169" fontId="17" fillId="11" borderId="60" xfId="13" applyFont="1" applyFill="1" applyBorder="1">
      <alignment horizontal="center" vertical="center" wrapText="1"/>
    </xf>
    <xf numFmtId="170" fontId="17" fillId="11" borderId="63" xfId="11" applyNumberFormat="1" applyFont="1" applyFill="1" applyBorder="1" applyAlignment="1">
      <alignment horizontal="center" vertical="center" wrapText="1"/>
    </xf>
    <xf numFmtId="169" fontId="17" fillId="11" borderId="48" xfId="13" applyFont="1" applyFill="1" applyBorder="1">
      <alignment horizontal="center" vertical="center" wrapText="1"/>
    </xf>
    <xf numFmtId="169" fontId="17" fillId="11" borderId="61" xfId="13" applyFont="1" applyFill="1" applyBorder="1">
      <alignment horizontal="center" vertical="center" wrapText="1"/>
    </xf>
    <xf numFmtId="169" fontId="17" fillId="11" borderId="0" xfId="13" applyFont="1" applyFill="1">
      <alignment horizontal="center" vertical="center" wrapText="1"/>
    </xf>
    <xf numFmtId="170" fontId="17" fillId="11" borderId="59" xfId="11" applyNumberFormat="1" applyFont="1" applyFill="1" applyBorder="1" applyAlignment="1">
      <alignment horizontal="center" vertical="center" wrapText="1"/>
    </xf>
    <xf numFmtId="169" fontId="17" fillId="13" borderId="53" xfId="13" applyFont="1" applyFill="1" applyBorder="1">
      <alignment horizontal="center" vertical="center" wrapText="1"/>
    </xf>
    <xf numFmtId="169" fontId="17" fillId="13" borderId="49" xfId="13" applyFont="1" applyFill="1" applyBorder="1">
      <alignment horizontal="center" vertical="center" wrapText="1"/>
    </xf>
    <xf numFmtId="169" fontId="17" fillId="13" borderId="64" xfId="13" applyFont="1" applyFill="1" applyBorder="1">
      <alignment horizontal="center" vertical="center" wrapText="1"/>
    </xf>
    <xf numFmtId="169" fontId="17" fillId="13" borderId="65" xfId="13" applyFont="1" applyFill="1" applyBorder="1">
      <alignment horizontal="center" vertical="center" wrapText="1"/>
    </xf>
    <xf numFmtId="167" fontId="17" fillId="13" borderId="49" xfId="10" applyNumberFormat="1" applyFont="1" applyFill="1" applyBorder="1" applyAlignment="1" applyProtection="1">
      <alignment horizontal="center" vertical="center" wrapText="1"/>
      <protection hidden="1"/>
    </xf>
    <xf numFmtId="170" fontId="17" fillId="13" borderId="66" xfId="11" applyNumberFormat="1" applyFont="1" applyFill="1" applyBorder="1" applyAlignment="1" applyProtection="1">
      <alignment horizontal="center" vertical="center" wrapText="1"/>
      <protection hidden="1"/>
    </xf>
    <xf numFmtId="169" fontId="17" fillId="14" borderId="48" xfId="13" applyFont="1" applyFill="1" applyBorder="1">
      <alignment horizontal="center" vertical="center" wrapText="1"/>
    </xf>
    <xf numFmtId="169" fontId="17" fillId="14" borderId="60" xfId="13" applyFont="1" applyFill="1" applyBorder="1">
      <alignment horizontal="center" vertical="center" wrapText="1"/>
    </xf>
    <xf numFmtId="169" fontId="17" fillId="14" borderId="61" xfId="13" applyFont="1" applyFill="1" applyBorder="1">
      <alignment horizontal="center" vertical="center" wrapText="1"/>
    </xf>
    <xf numFmtId="169" fontId="17" fillId="14" borderId="0" xfId="13" applyFont="1" applyFill="1">
      <alignment horizontal="center" vertical="center" wrapText="1"/>
    </xf>
    <xf numFmtId="1" fontId="17" fillId="14" borderId="60" xfId="10" applyNumberFormat="1" applyFont="1" applyFill="1" applyBorder="1" applyAlignment="1" applyProtection="1">
      <alignment horizontal="center" vertical="center" wrapText="1"/>
      <protection hidden="1"/>
    </xf>
    <xf numFmtId="170" fontId="17" fillId="14" borderId="63" xfId="11" applyNumberFormat="1" applyFont="1" applyFill="1" applyBorder="1" applyAlignment="1" applyProtection="1">
      <alignment horizontal="center" vertical="center" wrapText="1"/>
      <protection hidden="1"/>
    </xf>
    <xf numFmtId="169" fontId="17" fillId="4" borderId="68" xfId="13" applyFont="1" applyFill="1" applyBorder="1">
      <alignment horizontal="center" vertical="center" wrapText="1"/>
    </xf>
    <xf numFmtId="169" fontId="17" fillId="4" borderId="6" xfId="13" applyFont="1" applyFill="1" applyBorder="1">
      <alignment horizontal="center" vertical="center" wrapText="1"/>
    </xf>
    <xf numFmtId="167" fontId="17" fillId="4" borderId="6" xfId="15" applyFont="1" applyFill="1" applyBorder="1" applyAlignment="1">
      <alignment horizontal="center" vertical="center" wrapText="1"/>
    </xf>
    <xf numFmtId="1" fontId="17" fillId="4" borderId="6" xfId="16" applyFont="1" applyFill="1" applyBorder="1" applyAlignment="1">
      <alignment horizontal="center" vertical="center" wrapText="1"/>
    </xf>
    <xf numFmtId="170" fontId="17" fillId="4" borderId="69" xfId="11" applyNumberFormat="1" applyFont="1" applyFill="1" applyBorder="1" applyAlignment="1">
      <alignment horizontal="center" vertical="center" wrapText="1"/>
    </xf>
    <xf numFmtId="169" fontId="22" fillId="10" borderId="53" xfId="13" applyFont="1" applyFill="1" applyBorder="1">
      <alignment horizontal="center" vertical="center" wrapText="1"/>
    </xf>
    <xf numFmtId="169" fontId="22" fillId="10" borderId="49" xfId="13" applyFont="1" applyFill="1" applyBorder="1">
      <alignment horizontal="center" vertical="center" wrapText="1"/>
    </xf>
    <xf numFmtId="169" fontId="22" fillId="10" borderId="64" xfId="13" applyFont="1" applyFill="1" applyBorder="1">
      <alignment horizontal="center" vertical="center" wrapText="1"/>
    </xf>
    <xf numFmtId="169" fontId="22" fillId="10" borderId="65" xfId="13" applyFont="1" applyFill="1" applyBorder="1">
      <alignment horizontal="center" vertical="center" wrapText="1"/>
    </xf>
    <xf numFmtId="0" fontId="22" fillId="10" borderId="49" xfId="14" applyFont="1" applyFill="1" applyBorder="1" applyAlignment="1">
      <alignment horizontal="center" vertical="center" wrapText="1"/>
    </xf>
    <xf numFmtId="170" fontId="22" fillId="10" borderId="66" xfId="11" applyNumberFormat="1" applyFont="1" applyFill="1" applyBorder="1" applyAlignment="1">
      <alignment horizontal="center" vertical="center" wrapText="1"/>
    </xf>
    <xf numFmtId="169" fontId="17" fillId="13" borderId="48" xfId="13" applyFont="1" applyFill="1" applyBorder="1">
      <alignment horizontal="center" vertical="center" wrapText="1"/>
    </xf>
    <xf numFmtId="169" fontId="17" fillId="13" borderId="60" xfId="13" applyFont="1" applyFill="1" applyBorder="1">
      <alignment horizontal="center" vertical="center" wrapText="1"/>
    </xf>
    <xf numFmtId="169" fontId="17" fillId="13" borderId="61" xfId="13" applyFont="1" applyFill="1" applyBorder="1">
      <alignment horizontal="center" vertical="center" wrapText="1"/>
    </xf>
    <xf numFmtId="169" fontId="17" fillId="13" borderId="0" xfId="13" applyFont="1" applyFill="1">
      <alignment horizontal="center" vertical="center" wrapText="1"/>
    </xf>
    <xf numFmtId="167" fontId="17" fillId="13" borderId="60" xfId="10" applyNumberFormat="1" applyFont="1" applyFill="1" applyBorder="1" applyAlignment="1" applyProtection="1">
      <alignment horizontal="center" vertical="center" wrapText="1"/>
      <protection hidden="1"/>
    </xf>
    <xf numFmtId="170" fontId="17" fillId="13" borderId="63" xfId="11" applyNumberFormat="1" applyFont="1" applyFill="1" applyBorder="1" applyAlignment="1" applyProtection="1">
      <alignment horizontal="center" vertical="center" wrapText="1"/>
      <protection hidden="1"/>
    </xf>
    <xf numFmtId="169" fontId="17" fillId="13" borderId="56" xfId="13" applyFont="1" applyFill="1" applyBorder="1">
      <alignment horizontal="center" vertical="center" wrapText="1"/>
    </xf>
    <xf numFmtId="169" fontId="17" fillId="13" borderId="54" xfId="13" applyFont="1" applyFill="1" applyBorder="1">
      <alignment horizontal="center" vertical="center" wrapText="1"/>
    </xf>
    <xf numFmtId="169" fontId="17" fillId="13" borderId="57" xfId="13" applyFont="1" applyFill="1" applyBorder="1">
      <alignment horizontal="center" vertical="center" wrapText="1"/>
    </xf>
    <xf numFmtId="169" fontId="17" fillId="13" borderId="67" xfId="13" applyFont="1" applyFill="1" applyBorder="1">
      <alignment horizontal="center" vertical="center" wrapText="1"/>
    </xf>
    <xf numFmtId="167" fontId="17" fillId="13" borderId="54" xfId="10" applyNumberFormat="1" applyFont="1" applyFill="1" applyBorder="1" applyAlignment="1" applyProtection="1">
      <alignment horizontal="center" vertical="center" wrapText="1"/>
      <protection hidden="1"/>
    </xf>
    <xf numFmtId="170" fontId="17" fillId="13" borderId="59" xfId="11" applyNumberFormat="1" applyFont="1" applyFill="1" applyBorder="1" applyAlignment="1" applyProtection="1">
      <alignment horizontal="center" vertical="center" wrapText="1"/>
      <protection hidden="1"/>
    </xf>
    <xf numFmtId="169" fontId="17" fillId="15" borderId="56" xfId="13" applyFont="1" applyFill="1" applyBorder="1">
      <alignment horizontal="center" vertical="center" wrapText="1"/>
    </xf>
    <xf numFmtId="169" fontId="17" fillId="15" borderId="54" xfId="13" applyFont="1" applyFill="1" applyBorder="1">
      <alignment horizontal="center" vertical="center" wrapText="1"/>
    </xf>
    <xf numFmtId="169" fontId="17" fillId="15" borderId="57" xfId="13" applyFont="1" applyFill="1" applyBorder="1">
      <alignment horizontal="center" vertical="center" wrapText="1"/>
    </xf>
    <xf numFmtId="169" fontId="17" fillId="15" borderId="67" xfId="13" applyFont="1" applyFill="1" applyBorder="1">
      <alignment horizontal="center" vertical="center" wrapText="1"/>
    </xf>
    <xf numFmtId="167" fontId="17" fillId="15" borderId="54" xfId="10" applyNumberFormat="1" applyFont="1" applyFill="1" applyBorder="1" applyAlignment="1" applyProtection="1">
      <alignment horizontal="center" vertical="center" wrapText="1"/>
      <protection hidden="1"/>
    </xf>
    <xf numFmtId="170" fontId="17" fillId="15" borderId="59" xfId="11" applyNumberFormat="1" applyFont="1" applyFill="1" applyBorder="1" applyAlignment="1" applyProtection="1">
      <alignment horizontal="center" vertical="center" wrapText="1"/>
      <protection hidden="1"/>
    </xf>
    <xf numFmtId="169" fontId="17" fillId="15" borderId="53" xfId="13" applyFont="1" applyFill="1" applyBorder="1">
      <alignment horizontal="center" vertical="center" wrapText="1"/>
    </xf>
    <xf numFmtId="169" fontId="17" fillId="15" borderId="49" xfId="13" applyFont="1" applyFill="1" applyBorder="1">
      <alignment horizontal="center" vertical="center" wrapText="1"/>
    </xf>
    <xf numFmtId="169" fontId="17" fillId="15" borderId="64" xfId="13" applyFont="1" applyFill="1" applyBorder="1">
      <alignment horizontal="center" vertical="center" wrapText="1"/>
    </xf>
    <xf numFmtId="169" fontId="17" fillId="15" borderId="65" xfId="13" applyFont="1" applyFill="1" applyBorder="1">
      <alignment horizontal="center" vertical="center" wrapText="1"/>
    </xf>
    <xf numFmtId="167" fontId="17" fillId="15" borderId="49" xfId="10" applyNumberFormat="1" applyFont="1" applyFill="1" applyBorder="1" applyAlignment="1" applyProtection="1">
      <alignment horizontal="center" vertical="center" wrapText="1"/>
      <protection hidden="1"/>
    </xf>
    <xf numFmtId="170" fontId="17" fillId="15" borderId="66" xfId="11" applyNumberFormat="1" applyFont="1" applyFill="1" applyBorder="1" applyAlignment="1" applyProtection="1">
      <alignment horizontal="center" vertical="center" wrapText="1"/>
      <protection hidden="1"/>
    </xf>
    <xf numFmtId="167" fontId="22" fillId="8" borderId="56" xfId="12" applyFont="1" applyFill="1" applyBorder="1" applyAlignment="1">
      <alignment horizontal="center" vertical="center" wrapText="1"/>
    </xf>
    <xf numFmtId="167" fontId="22" fillId="8" borderId="54" xfId="12" applyFont="1" applyFill="1" applyBorder="1" applyAlignment="1">
      <alignment horizontal="center" vertical="center" wrapText="1"/>
    </xf>
    <xf numFmtId="167" fontId="22" fillId="8" borderId="57" xfId="12" applyFont="1" applyFill="1" applyBorder="1" applyAlignment="1">
      <alignment horizontal="center" vertical="center" wrapText="1"/>
    </xf>
    <xf numFmtId="167" fontId="22" fillId="8" borderId="67" xfId="12" applyFont="1" applyFill="1" applyBorder="1" applyAlignment="1">
      <alignment horizontal="center" vertical="center" wrapText="1"/>
    </xf>
    <xf numFmtId="0" fontId="22" fillId="8" borderId="54" xfId="10" applyFont="1" applyFill="1" applyBorder="1" applyAlignment="1">
      <alignment horizontal="center" vertical="center" wrapText="1"/>
    </xf>
    <xf numFmtId="170" fontId="22" fillId="8" borderId="59" xfId="11" applyNumberFormat="1" applyFont="1" applyFill="1" applyBorder="1" applyAlignment="1">
      <alignment horizontal="center" vertical="center" wrapText="1"/>
    </xf>
    <xf numFmtId="167" fontId="22" fillId="16" borderId="48" xfId="12" applyFont="1" applyFill="1" applyBorder="1" applyAlignment="1">
      <alignment horizontal="center" vertical="center" wrapText="1"/>
    </xf>
    <xf numFmtId="167" fontId="22" fillId="16" borderId="60" xfId="12" applyFont="1" applyFill="1" applyBorder="1" applyAlignment="1">
      <alignment horizontal="center" vertical="center" wrapText="1"/>
    </xf>
    <xf numFmtId="167" fontId="22" fillId="16" borderId="61" xfId="12" applyFont="1" applyFill="1" applyBorder="1" applyAlignment="1">
      <alignment horizontal="center" vertical="center" wrapText="1"/>
    </xf>
    <xf numFmtId="167" fontId="22" fillId="16" borderId="0" xfId="12" applyFont="1" applyFill="1" applyAlignment="1">
      <alignment horizontal="center" vertical="center" wrapText="1"/>
    </xf>
    <xf numFmtId="0" fontId="22" fillId="16" borderId="60" xfId="10" applyFont="1" applyFill="1" applyBorder="1" applyAlignment="1">
      <alignment horizontal="center" vertical="center" wrapText="1"/>
    </xf>
    <xf numFmtId="170" fontId="22" fillId="16" borderId="63" xfId="11" applyNumberFormat="1" applyFont="1" applyFill="1" applyBorder="1" applyAlignment="1">
      <alignment horizontal="center" vertical="center" wrapText="1"/>
    </xf>
    <xf numFmtId="167" fontId="22" fillId="16" borderId="70" xfId="12" applyFont="1" applyFill="1" applyBorder="1" applyAlignment="1">
      <alignment horizontal="center" vertical="center" wrapText="1"/>
    </xf>
    <xf numFmtId="167" fontId="22" fillId="16" borderId="71" xfId="12" applyFont="1" applyFill="1" applyBorder="1" applyAlignment="1">
      <alignment horizontal="center" vertical="center" wrapText="1"/>
    </xf>
    <xf numFmtId="167" fontId="22" fillId="16" borderId="72" xfId="12" applyFont="1" applyFill="1" applyBorder="1" applyAlignment="1">
      <alignment horizontal="center" vertical="center" wrapText="1"/>
    </xf>
    <xf numFmtId="167" fontId="22" fillId="16" borderId="73" xfId="12" applyFont="1" applyFill="1" applyBorder="1" applyAlignment="1">
      <alignment horizontal="center" vertical="center" wrapText="1"/>
    </xf>
    <xf numFmtId="0" fontId="22" fillId="16" borderId="71" xfId="10" applyFont="1" applyFill="1" applyBorder="1" applyAlignment="1">
      <alignment horizontal="center" vertical="center" wrapText="1"/>
    </xf>
    <xf numFmtId="170" fontId="22" fillId="16" borderId="74" xfId="11" applyNumberFormat="1" applyFont="1" applyFill="1" applyBorder="1" applyAlignment="1">
      <alignment horizontal="center" vertical="center" wrapText="1"/>
    </xf>
    <xf numFmtId="167" fontId="15" fillId="16" borderId="75" xfId="12" applyFont="1" applyFill="1" applyBorder="1" applyAlignment="1">
      <alignment horizontal="center" vertical="center"/>
    </xf>
    <xf numFmtId="167" fontId="15" fillId="16" borderId="21" xfId="12" applyFont="1" applyFill="1" applyBorder="1" applyAlignment="1">
      <alignment horizontal="center" vertical="center"/>
    </xf>
    <xf numFmtId="0" fontId="22" fillId="16" borderId="76" xfId="10" applyFont="1" applyFill="1" applyBorder="1" applyAlignment="1">
      <alignment horizontal="left" vertical="center" wrapText="1"/>
    </xf>
    <xf numFmtId="170" fontId="22" fillId="16" borderId="21" xfId="11" applyNumberFormat="1" applyFont="1" applyFill="1" applyBorder="1" applyAlignment="1">
      <alignment horizontal="center" vertical="center"/>
    </xf>
    <xf numFmtId="0" fontId="14" fillId="0" borderId="49" xfId="0" applyFont="1" applyBorder="1"/>
    <xf numFmtId="0" fontId="14" fillId="0" borderId="0" xfId="0" applyFont="1" applyAlignment="1">
      <alignment horizontal="left"/>
    </xf>
    <xf numFmtId="0" fontId="14" fillId="0" borderId="1" xfId="0" applyFont="1" applyBorder="1"/>
    <xf numFmtId="0" fontId="14" fillId="0" borderId="2" xfId="0" applyFont="1" applyBorder="1"/>
    <xf numFmtId="0" fontId="14" fillId="0" borderId="3" xfId="0" applyFont="1" applyBorder="1"/>
    <xf numFmtId="0" fontId="14" fillId="0" borderId="4" xfId="0" applyFont="1" applyBorder="1"/>
    <xf numFmtId="0" fontId="14" fillId="0" borderId="5" xfId="0" applyFont="1" applyBorder="1"/>
    <xf numFmtId="0" fontId="32" fillId="3" borderId="6" xfId="0" applyFont="1" applyFill="1" applyBorder="1" applyAlignment="1">
      <alignment horizontal="center" vertical="center" wrapText="1"/>
    </xf>
    <xf numFmtId="14" fontId="32" fillId="3" borderId="6" xfId="0" applyNumberFormat="1" applyFont="1" applyFill="1" applyBorder="1" applyAlignment="1">
      <alignment horizontal="center" vertical="center" wrapText="1"/>
    </xf>
    <xf numFmtId="0" fontId="32" fillId="0" borderId="0" xfId="0" applyFont="1" applyAlignment="1">
      <alignment vertical="center" wrapText="1"/>
    </xf>
    <xf numFmtId="0" fontId="34" fillId="0" borderId="29" xfId="0" applyFont="1" applyBorder="1" applyAlignment="1">
      <alignment horizontal="left" vertical="center" wrapText="1"/>
    </xf>
    <xf numFmtId="0" fontId="35" fillId="0" borderId="28" xfId="0" applyFont="1" applyBorder="1" applyAlignment="1">
      <alignment vertical="center" wrapText="1"/>
    </xf>
    <xf numFmtId="0" fontId="36" fillId="0" borderId="28" xfId="0" applyFont="1" applyBorder="1" applyAlignment="1">
      <alignment vertical="center" wrapText="1"/>
    </xf>
    <xf numFmtId="0" fontId="36" fillId="0" borderId="10" xfId="0" applyFont="1" applyBorder="1" applyAlignment="1">
      <alignment vertical="center" wrapText="1"/>
    </xf>
    <xf numFmtId="0" fontId="34" fillId="0" borderId="0" xfId="0" applyFont="1" applyAlignment="1">
      <alignment horizontal="left" vertical="center" wrapText="1"/>
    </xf>
    <xf numFmtId="0" fontId="34" fillId="0" borderId="30" xfId="0" applyFont="1" applyBorder="1" applyAlignment="1">
      <alignment horizontal="left" vertical="center" wrapText="1"/>
    </xf>
    <xf numFmtId="0" fontId="35" fillId="0" borderId="0" xfId="0" applyFont="1" applyAlignment="1">
      <alignment vertical="center" wrapText="1"/>
    </xf>
    <xf numFmtId="0" fontId="36" fillId="0" borderId="0" xfId="0" applyFont="1" applyAlignment="1">
      <alignment vertical="center" wrapText="1"/>
    </xf>
    <xf numFmtId="0" fontId="36" fillId="0" borderId="11" xfId="0" applyFont="1" applyBorder="1" applyAlignment="1">
      <alignment vertical="center" wrapText="1"/>
    </xf>
    <xf numFmtId="0" fontId="14" fillId="0" borderId="31" xfId="0" applyFont="1" applyBorder="1"/>
    <xf numFmtId="0" fontId="14" fillId="0" borderId="21" xfId="0" applyFont="1" applyBorder="1"/>
    <xf numFmtId="0" fontId="14" fillId="0" borderId="32" xfId="0" applyFont="1" applyBorder="1"/>
    <xf numFmtId="0" fontId="34" fillId="0" borderId="28" xfId="0" applyFont="1" applyBorder="1" applyAlignment="1">
      <alignment horizontal="left" vertical="center" wrapText="1"/>
    </xf>
    <xf numFmtId="0" fontId="22" fillId="3" borderId="6" xfId="0" applyFont="1" applyFill="1" applyBorder="1" applyAlignment="1">
      <alignment horizontal="center" vertical="center" wrapText="1"/>
    </xf>
    <xf numFmtId="14" fontId="22" fillId="3" borderId="6" xfId="0" applyNumberFormat="1" applyFont="1" applyFill="1" applyBorder="1" applyAlignment="1">
      <alignment horizontal="center" vertical="center" wrapText="1"/>
    </xf>
    <xf numFmtId="0" fontId="33" fillId="0" borderId="1" xfId="0" applyFont="1" applyBorder="1" applyAlignment="1">
      <alignment horizontal="left" vertical="center" wrapText="1"/>
    </xf>
    <xf numFmtId="0" fontId="33" fillId="0" borderId="2" xfId="0" applyFont="1" applyBorder="1" applyAlignment="1">
      <alignment horizontal="left" vertical="center" wrapText="1"/>
    </xf>
    <xf numFmtId="0" fontId="40" fillId="0" borderId="2" xfId="0" applyFont="1" applyBorder="1" applyAlignment="1">
      <alignment vertical="center" wrapText="1"/>
    </xf>
    <xf numFmtId="0" fontId="40" fillId="0" borderId="2" xfId="0" applyFont="1" applyBorder="1" applyAlignment="1">
      <alignment horizontal="center" vertical="center" wrapText="1"/>
    </xf>
    <xf numFmtId="0" fontId="40" fillId="0" borderId="3" xfId="0" applyFont="1" applyBorder="1" applyAlignment="1">
      <alignment vertical="center" wrapText="1"/>
    </xf>
    <xf numFmtId="0" fontId="40" fillId="0" borderId="0" xfId="0" applyFont="1" applyAlignment="1">
      <alignment vertical="center" wrapText="1"/>
    </xf>
    <xf numFmtId="0" fontId="33" fillId="0" borderId="0" xfId="0" applyFont="1" applyAlignment="1">
      <alignment horizontal="left" vertical="center" wrapText="1"/>
    </xf>
    <xf numFmtId="0" fontId="33" fillId="0" borderId="4" xfId="0" applyFont="1" applyBorder="1" applyAlignment="1">
      <alignment horizontal="left" vertical="center" wrapText="1"/>
    </xf>
    <xf numFmtId="0" fontId="40" fillId="0" borderId="0" xfId="0" applyFont="1" applyAlignment="1">
      <alignment horizontal="center" vertical="center" wrapText="1"/>
    </xf>
    <xf numFmtId="0" fontId="40" fillId="0" borderId="5" xfId="0" applyFont="1" applyBorder="1" applyAlignment="1">
      <alignment vertical="center" wrapText="1"/>
    </xf>
    <xf numFmtId="0" fontId="33" fillId="0" borderId="20" xfId="0" applyFont="1" applyBorder="1" applyAlignment="1">
      <alignment horizontal="left" vertical="center" wrapText="1"/>
    </xf>
    <xf numFmtId="0" fontId="33" fillId="0" borderId="21" xfId="0" applyFont="1" applyBorder="1" applyAlignment="1">
      <alignment horizontal="left" vertical="center" wrapText="1"/>
    </xf>
    <xf numFmtId="0" fontId="40" fillId="0" borderId="21" xfId="0" applyFont="1" applyBorder="1" applyAlignment="1">
      <alignment vertical="center" wrapText="1"/>
    </xf>
    <xf numFmtId="0" fontId="40" fillId="0" borderId="21" xfId="0" applyFont="1" applyBorder="1" applyAlignment="1">
      <alignment horizontal="center" vertical="center" wrapText="1"/>
    </xf>
    <xf numFmtId="0" fontId="40" fillId="0" borderId="22" xfId="0" applyFont="1" applyBorder="1" applyAlignment="1">
      <alignment vertical="center" wrapText="1"/>
    </xf>
    <xf numFmtId="0" fontId="22" fillId="3" borderId="23" xfId="0" applyFont="1" applyFill="1" applyBorder="1" applyAlignment="1">
      <alignment horizontal="center" vertical="center" wrapText="1"/>
    </xf>
    <xf numFmtId="0" fontId="22" fillId="3" borderId="24" xfId="0" applyFont="1" applyFill="1" applyBorder="1" applyAlignment="1">
      <alignment horizontal="center" vertical="center" wrapText="1"/>
    </xf>
    <xf numFmtId="0" fontId="33" fillId="0" borderId="0" xfId="0" applyFont="1"/>
    <xf numFmtId="0" fontId="33" fillId="0" borderId="0" xfId="0" applyFont="1" applyAlignment="1">
      <alignment horizontal="center"/>
    </xf>
    <xf numFmtId="0" fontId="34" fillId="0" borderId="1" xfId="0" applyFont="1" applyBorder="1" applyAlignment="1">
      <alignment horizontal="left" vertical="center" wrapText="1"/>
    </xf>
    <xf numFmtId="0" fontId="34" fillId="0" borderId="2" xfId="0" applyFont="1" applyBorder="1" applyAlignment="1">
      <alignment horizontal="left" vertical="center" wrapText="1"/>
    </xf>
    <xf numFmtId="0" fontId="35" fillId="0" borderId="2" xfId="0" applyFont="1" applyBorder="1" applyAlignment="1">
      <alignment vertical="center" wrapText="1"/>
    </xf>
    <xf numFmtId="0" fontId="36" fillId="0" borderId="2" xfId="0" applyFont="1" applyBorder="1" applyAlignment="1">
      <alignment vertical="center" wrapText="1"/>
    </xf>
    <xf numFmtId="0" fontId="36" fillId="0" borderId="3" xfId="0" applyFont="1" applyBorder="1" applyAlignment="1">
      <alignment vertical="center" wrapText="1"/>
    </xf>
    <xf numFmtId="0" fontId="34" fillId="0" borderId="4" xfId="0" applyFont="1" applyBorder="1" applyAlignment="1">
      <alignment horizontal="left" vertical="center" wrapText="1"/>
    </xf>
    <xf numFmtId="0" fontId="36" fillId="0" borderId="5" xfId="0" applyFont="1" applyBorder="1" applyAlignment="1">
      <alignment vertical="center" wrapText="1"/>
    </xf>
    <xf numFmtId="0" fontId="42" fillId="3" borderId="6" xfId="0" applyFont="1" applyFill="1" applyBorder="1" applyAlignment="1">
      <alignment horizontal="center" vertical="center" wrapText="1"/>
    </xf>
    <xf numFmtId="14" fontId="42" fillId="3" borderId="6" xfId="0" applyNumberFormat="1" applyFont="1" applyFill="1" applyBorder="1" applyAlignment="1">
      <alignment horizontal="center" vertical="center" wrapText="1"/>
    </xf>
    <xf numFmtId="0" fontId="44" fillId="0" borderId="0" xfId="0" applyFont="1" applyAlignment="1">
      <alignment vertical="center" wrapText="1"/>
    </xf>
    <xf numFmtId="0" fontId="17" fillId="0" borderId="0" xfId="0" applyFont="1"/>
    <xf numFmtId="0" fontId="14" fillId="0" borderId="0" xfId="0" applyFont="1" applyAlignment="1">
      <alignment horizontal="center" vertical="center"/>
    </xf>
    <xf numFmtId="0" fontId="14" fillId="0" borderId="1" xfId="0" applyFont="1" applyBorder="1" applyAlignment="1">
      <alignment horizontal="left" vertical="center" wrapText="1"/>
    </xf>
    <xf numFmtId="0" fontId="14" fillId="0" borderId="2" xfId="0" applyFont="1" applyBorder="1" applyAlignment="1">
      <alignment horizontal="left" vertical="center" wrapText="1"/>
    </xf>
    <xf numFmtId="0" fontId="14" fillId="0" borderId="4" xfId="0" applyFont="1" applyBorder="1" applyAlignment="1">
      <alignment horizontal="left" vertical="center" wrapText="1"/>
    </xf>
    <xf numFmtId="0" fontId="17" fillId="0" borderId="0" xfId="0" applyFont="1" applyAlignment="1">
      <alignment horizontal="center" vertical="center"/>
    </xf>
    <xf numFmtId="14" fontId="34" fillId="0" borderId="0" xfId="0" applyNumberFormat="1" applyFont="1" applyAlignment="1">
      <alignment horizontal="center" vertical="center" wrapText="1"/>
    </xf>
    <xf numFmtId="0" fontId="35" fillId="0" borderId="1" xfId="0" applyFont="1" applyBorder="1" applyAlignment="1">
      <alignment vertical="center" wrapText="1"/>
    </xf>
    <xf numFmtId="0" fontId="36" fillId="0" borderId="2" xfId="0" applyFont="1" applyBorder="1" applyAlignment="1">
      <alignment vertical="center"/>
    </xf>
    <xf numFmtId="0" fontId="36" fillId="0" borderId="3" xfId="0" applyFont="1" applyBorder="1" applyAlignment="1">
      <alignment vertical="center"/>
    </xf>
    <xf numFmtId="0" fontId="35" fillId="0" borderId="4" xfId="0" applyFont="1" applyBorder="1" applyAlignment="1">
      <alignment vertical="center" wrapText="1"/>
    </xf>
    <xf numFmtId="0" fontId="36" fillId="0" borderId="0" xfId="0" applyFont="1" applyAlignment="1">
      <alignment vertical="center"/>
    </xf>
    <xf numFmtId="0" fontId="45" fillId="0" borderId="0" xfId="0" applyFont="1" applyAlignment="1">
      <alignment vertical="center"/>
    </xf>
    <xf numFmtId="0" fontId="36" fillId="0" borderId="5" xfId="0" applyFont="1" applyBorder="1" applyAlignment="1">
      <alignment vertical="center"/>
    </xf>
    <xf numFmtId="0" fontId="32" fillId="3" borderId="23" xfId="0" applyFont="1" applyFill="1" applyBorder="1" applyAlignment="1">
      <alignment horizontal="center" vertical="center" wrapText="1"/>
    </xf>
    <xf numFmtId="0" fontId="32" fillId="3" borderId="24" xfId="0" applyFont="1" applyFill="1" applyBorder="1" applyAlignment="1">
      <alignment horizontal="center" vertical="center" wrapText="1"/>
    </xf>
    <xf numFmtId="0" fontId="35" fillId="0" borderId="0" xfId="0" applyFont="1" applyAlignment="1">
      <alignment vertical="center"/>
    </xf>
    <xf numFmtId="0" fontId="14" fillId="0" borderId="3" xfId="0" applyFont="1" applyBorder="1" applyAlignment="1">
      <alignment horizontal="left" vertical="center" wrapText="1"/>
    </xf>
    <xf numFmtId="0" fontId="15" fillId="0" borderId="4" xfId="0" applyFont="1" applyBorder="1" applyAlignment="1">
      <alignment vertical="center" wrapText="1"/>
    </xf>
    <xf numFmtId="0" fontId="14" fillId="0" borderId="5" xfId="0" applyFont="1" applyBorder="1" applyAlignment="1">
      <alignment horizontal="left" vertical="center" wrapText="1"/>
    </xf>
    <xf numFmtId="0" fontId="15" fillId="0" borderId="0" xfId="0" applyFont="1" applyAlignment="1">
      <alignment horizontal="center" vertical="center" wrapText="1"/>
    </xf>
    <xf numFmtId="14" fontId="14" fillId="0" borderId="0" xfId="0" applyNumberFormat="1" applyFont="1" applyAlignment="1">
      <alignment horizontal="center" vertical="center" wrapText="1"/>
    </xf>
    <xf numFmtId="14" fontId="34" fillId="0" borderId="2" xfId="0" applyNumberFormat="1" applyFont="1" applyBorder="1" applyAlignment="1">
      <alignment horizontal="center" vertical="center" wrapText="1"/>
    </xf>
    <xf numFmtId="0" fontId="34" fillId="0" borderId="3" xfId="0" applyFont="1" applyBorder="1" applyAlignment="1">
      <alignment horizontal="left" vertical="center" wrapText="1"/>
    </xf>
    <xf numFmtId="0" fontId="42" fillId="3" borderId="15" xfId="0" applyFont="1" applyFill="1" applyBorder="1" applyAlignment="1">
      <alignment horizontal="center" vertical="center" wrapText="1"/>
    </xf>
    <xf numFmtId="0" fontId="42" fillId="3" borderId="16" xfId="0" applyFont="1" applyFill="1" applyBorder="1" applyAlignment="1">
      <alignment horizontal="center" vertical="center" wrapText="1"/>
    </xf>
    <xf numFmtId="14" fontId="42" fillId="3" borderId="16" xfId="0" applyNumberFormat="1" applyFont="1" applyFill="1" applyBorder="1" applyAlignment="1">
      <alignment horizontal="center" vertical="center" wrapText="1"/>
    </xf>
    <xf numFmtId="0" fontId="42" fillId="3" borderId="17" xfId="0" applyFont="1" applyFill="1" applyBorder="1" applyAlignment="1">
      <alignment horizontal="center" vertical="center" wrapText="1"/>
    </xf>
    <xf numFmtId="0" fontId="42" fillId="3" borderId="23" xfId="0" applyFont="1" applyFill="1" applyBorder="1" applyAlignment="1">
      <alignment horizontal="center" vertical="center" wrapText="1"/>
    </xf>
    <xf numFmtId="0" fontId="42" fillId="3" borderId="24" xfId="0" applyFont="1" applyFill="1" applyBorder="1" applyAlignment="1">
      <alignment horizontal="center" vertical="center" wrapText="1"/>
    </xf>
    <xf numFmtId="0" fontId="35" fillId="0" borderId="4" xfId="0" applyFont="1" applyBorder="1" applyAlignment="1">
      <alignment horizontal="center" vertical="center" wrapText="1"/>
    </xf>
    <xf numFmtId="0" fontId="14" fillId="0" borderId="0" xfId="0" applyFont="1" applyAlignment="1">
      <alignment horizontal="center" vertical="center" wrapText="1"/>
    </xf>
    <xf numFmtId="0" fontId="35" fillId="0" borderId="0" xfId="0" applyFont="1" applyAlignment="1">
      <alignment horizontal="center" vertical="center" wrapText="1"/>
    </xf>
    <xf numFmtId="14" fontId="35" fillId="0" borderId="0" xfId="0" applyNumberFormat="1" applyFont="1" applyAlignment="1">
      <alignment horizontal="center" vertical="center" wrapText="1"/>
    </xf>
    <xf numFmtId="0" fontId="14" fillId="0" borderId="5" xfId="0" applyFont="1" applyBorder="1" applyAlignment="1">
      <alignment horizontal="center" vertical="center" wrapText="1"/>
    </xf>
    <xf numFmtId="14" fontId="22" fillId="3" borderId="14" xfId="0" applyNumberFormat="1" applyFont="1" applyFill="1" applyBorder="1" applyAlignment="1">
      <alignment horizontal="center" vertical="center" wrapText="1"/>
    </xf>
    <xf numFmtId="0" fontId="24" fillId="0" borderId="0" xfId="0" applyFont="1" applyAlignment="1">
      <alignment vertical="center" wrapText="1"/>
    </xf>
    <xf numFmtId="0" fontId="24" fillId="5" borderId="6" xfId="0" applyFont="1" applyFill="1" applyBorder="1" applyAlignment="1">
      <alignment horizontal="center" vertical="center" wrapText="1"/>
    </xf>
    <xf numFmtId="0" fontId="23" fillId="3" borderId="6" xfId="0" applyFont="1" applyFill="1" applyBorder="1" applyAlignment="1">
      <alignment horizontal="center" vertical="center" wrapText="1"/>
    </xf>
    <xf numFmtId="14" fontId="23" fillId="3" borderId="6" xfId="0" applyNumberFormat="1" applyFont="1" applyFill="1" applyBorder="1" applyAlignment="1">
      <alignment horizontal="center" vertical="center" wrapText="1"/>
    </xf>
    <xf numFmtId="0" fontId="24" fillId="0" borderId="33" xfId="0" applyFont="1" applyBorder="1" applyAlignment="1">
      <alignment horizontal="center" vertical="center" wrapText="1"/>
    </xf>
    <xf numFmtId="0" fontId="15" fillId="0" borderId="6" xfId="0" applyFont="1" applyBorder="1" applyAlignment="1">
      <alignment horizontal="center" vertical="center" wrapText="1"/>
    </xf>
    <xf numFmtId="0" fontId="17" fillId="0" borderId="6" xfId="0" applyFont="1" applyBorder="1" applyAlignment="1">
      <alignment horizontal="center" vertical="center" wrapText="1"/>
    </xf>
    <xf numFmtId="0" fontId="24" fillId="0" borderId="6" xfId="0" applyFont="1" applyBorder="1" applyAlignment="1">
      <alignment horizontal="center" vertical="center" wrapText="1"/>
    </xf>
    <xf numFmtId="1" fontId="17" fillId="0" borderId="6" xfId="18" applyNumberFormat="1" applyFont="1" applyFill="1" applyBorder="1" applyAlignment="1">
      <alignment horizontal="center" vertical="center" wrapText="1"/>
    </xf>
    <xf numFmtId="1" fontId="17" fillId="0" borderId="6" xfId="0" applyNumberFormat="1" applyFont="1" applyBorder="1" applyAlignment="1">
      <alignment horizontal="center" vertical="center" wrapText="1"/>
    </xf>
    <xf numFmtId="14" fontId="9" fillId="0" borderId="6" xfId="0" applyNumberFormat="1" applyFont="1" applyBorder="1" applyAlignment="1">
      <alignment horizontal="center" vertical="center" wrapText="1"/>
    </xf>
    <xf numFmtId="9" fontId="17" fillId="0" borderId="6" xfId="0" applyNumberFormat="1" applyFont="1" applyBorder="1" applyAlignment="1">
      <alignment horizontal="center" vertical="center" wrapText="1"/>
    </xf>
    <xf numFmtId="0" fontId="17" fillId="0" borderId="0" xfId="0" applyFont="1" applyAlignment="1">
      <alignment vertical="center" wrapText="1"/>
    </xf>
    <xf numFmtId="0" fontId="17" fillId="0" borderId="6" xfId="0" applyFont="1" applyBorder="1" applyAlignment="1">
      <alignment horizontal="left" vertical="center" wrapText="1"/>
    </xf>
    <xf numFmtId="9" fontId="17" fillId="0" borderId="6" xfId="18" applyFont="1" applyFill="1" applyBorder="1" applyAlignment="1">
      <alignment horizontal="center" vertical="center" wrapText="1"/>
    </xf>
    <xf numFmtId="0" fontId="17" fillId="0" borderId="12" xfId="0" applyFont="1" applyBorder="1" applyAlignment="1">
      <alignment horizontal="center" vertical="center" wrapText="1"/>
    </xf>
    <xf numFmtId="14" fontId="17" fillId="0" borderId="12" xfId="0" applyNumberFormat="1" applyFont="1" applyBorder="1" applyAlignment="1">
      <alignment horizontal="center" vertical="center" wrapText="1"/>
    </xf>
    <xf numFmtId="1" fontId="17" fillId="0" borderId="12" xfId="0" applyNumberFormat="1" applyFont="1" applyBorder="1" applyAlignment="1">
      <alignment horizontal="center" vertical="center" wrapText="1"/>
    </xf>
    <xf numFmtId="0" fontId="19" fillId="0" borderId="6" xfId="0" applyFont="1" applyBorder="1" applyAlignment="1">
      <alignment horizontal="left" vertical="center" wrapText="1"/>
    </xf>
    <xf numFmtId="0" fontId="19" fillId="0" borderId="6" xfId="0" applyFont="1" applyBorder="1" applyAlignment="1">
      <alignment horizontal="center" vertical="center" wrapText="1"/>
    </xf>
    <xf numFmtId="14" fontId="19"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20" fillId="0" borderId="6" xfId="0" applyFont="1" applyBorder="1" applyAlignment="1">
      <alignment horizontal="left" vertical="center" wrapText="1"/>
    </xf>
    <xf numFmtId="0" fontId="20" fillId="0" borderId="6" xfId="0" applyFont="1" applyBorder="1" applyAlignment="1">
      <alignment horizontal="center" vertical="center" wrapText="1"/>
    </xf>
    <xf numFmtId="0" fontId="14" fillId="0" borderId="6" xfId="0" applyFont="1" applyBorder="1" applyAlignment="1">
      <alignment horizontal="left" vertical="center" wrapText="1"/>
    </xf>
    <xf numFmtId="0" fontId="21" fillId="0" borderId="6" xfId="0" applyFont="1" applyBorder="1" applyAlignment="1">
      <alignment horizontal="left" vertical="center" wrapText="1"/>
    </xf>
    <xf numFmtId="164" fontId="15" fillId="0" borderId="6" xfId="5" applyFont="1" applyFill="1" applyBorder="1" applyAlignment="1">
      <alignment vertical="center" wrapText="1"/>
    </xf>
    <xf numFmtId="14" fontId="14" fillId="0" borderId="6" xfId="0" applyNumberFormat="1" applyFont="1" applyBorder="1" applyAlignment="1">
      <alignment horizontal="center" vertical="center" wrapText="1"/>
    </xf>
    <xf numFmtId="164" fontId="15" fillId="0" borderId="12" xfId="5" applyFont="1" applyFill="1" applyBorder="1" applyAlignment="1">
      <alignment horizontal="center" vertical="center" wrapText="1"/>
    </xf>
    <xf numFmtId="0" fontId="16" fillId="0" borderId="12" xfId="0" applyFont="1" applyBorder="1" applyAlignment="1">
      <alignment horizontal="center" vertical="center" wrapText="1"/>
    </xf>
    <xf numFmtId="0" fontId="14" fillId="0" borderId="6" xfId="0" applyFont="1" applyBorder="1" applyAlignment="1">
      <alignment horizontal="center" vertical="center"/>
    </xf>
    <xf numFmtId="14" fontId="14" fillId="0" borderId="6" xfId="10" applyNumberFormat="1" applyFont="1" applyBorder="1" applyAlignment="1">
      <alignment horizontal="center" vertical="center" wrapText="1"/>
    </xf>
    <xf numFmtId="0" fontId="24" fillId="0" borderId="12" xfId="0" applyFont="1" applyBorder="1" applyAlignment="1">
      <alignment horizontal="center" vertical="center" wrapText="1"/>
    </xf>
    <xf numFmtId="0" fontId="14" fillId="0" borderId="12" xfId="0" applyFont="1" applyBorder="1" applyAlignment="1">
      <alignment horizontal="center" vertical="center"/>
    </xf>
    <xf numFmtId="14" fontId="14" fillId="0" borderId="12" xfId="10" applyNumberFormat="1" applyFont="1" applyBorder="1" applyAlignment="1">
      <alignment horizontal="center" vertical="center" wrapText="1"/>
    </xf>
    <xf numFmtId="0" fontId="17" fillId="0" borderId="6" xfId="0" applyFont="1" applyBorder="1" applyAlignment="1">
      <alignment vertical="center" wrapText="1"/>
    </xf>
    <xf numFmtId="9" fontId="17" fillId="0" borderId="12" xfId="0" applyNumberFormat="1" applyFont="1" applyBorder="1" applyAlignment="1">
      <alignment horizontal="center" vertical="center" wrapText="1"/>
    </xf>
    <xf numFmtId="0" fontId="17" fillId="0" borderId="6" xfId="0" applyFont="1" applyBorder="1" applyAlignment="1">
      <alignment horizontal="center" vertical="top" wrapText="1"/>
    </xf>
    <xf numFmtId="0" fontId="19" fillId="0" borderId="12" xfId="0" applyFont="1" applyBorder="1" applyAlignment="1">
      <alignment horizontal="center" vertical="center" wrapText="1"/>
    </xf>
    <xf numFmtId="9" fontId="19" fillId="0" borderId="6" xfId="0" applyNumberFormat="1" applyFont="1" applyBorder="1" applyAlignment="1">
      <alignment horizontal="center" vertical="center" wrapText="1"/>
    </xf>
    <xf numFmtId="9" fontId="19" fillId="0" borderId="12" xfId="0" applyNumberFormat="1" applyFont="1" applyBorder="1" applyAlignment="1">
      <alignment horizontal="center" vertical="center" wrapText="1"/>
    </xf>
    <xf numFmtId="0" fontId="7" fillId="0" borderId="16" xfId="0" applyFont="1" applyBorder="1" applyAlignment="1">
      <alignment horizontal="center" vertical="center" wrapText="1"/>
    </xf>
    <xf numFmtId="0" fontId="6" fillId="0" borderId="16" xfId="0" applyFont="1" applyBorder="1" applyAlignment="1">
      <alignment horizontal="center" vertical="center" wrapText="1"/>
    </xf>
    <xf numFmtId="14" fontId="8" fillId="0" borderId="16" xfId="0" applyNumberFormat="1" applyFont="1" applyBorder="1" applyAlignment="1">
      <alignment horizontal="center" vertical="center" wrapText="1"/>
    </xf>
    <xf numFmtId="0" fontId="6" fillId="0" borderId="0" xfId="0" applyFont="1" applyAlignment="1">
      <alignment vertical="center"/>
    </xf>
    <xf numFmtId="0" fontId="7"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9" fillId="0" borderId="12" xfId="0" applyFont="1" applyBorder="1" applyAlignment="1">
      <alignment horizontal="center" vertical="center" wrapText="1"/>
    </xf>
    <xf numFmtId="14" fontId="8" fillId="0" borderId="12" xfId="0" applyNumberFormat="1" applyFont="1" applyBorder="1" applyAlignment="1">
      <alignment horizontal="center" vertical="center" wrapText="1"/>
    </xf>
    <xf numFmtId="0" fontId="24" fillId="0" borderId="12" xfId="0" applyFont="1" applyBorder="1" applyAlignment="1">
      <alignment vertical="center" wrapText="1"/>
    </xf>
    <xf numFmtId="0" fontId="6" fillId="0" borderId="14" xfId="0" applyFont="1" applyBorder="1" applyAlignment="1">
      <alignment horizontal="center" vertical="center" wrapText="1"/>
    </xf>
    <xf numFmtId="0" fontId="24" fillId="0" borderId="13" xfId="0" applyFont="1" applyBorder="1" applyAlignment="1">
      <alignment vertical="center" wrapText="1"/>
    </xf>
    <xf numFmtId="0" fontId="9" fillId="0" borderId="14" xfId="0" applyFont="1" applyBorder="1" applyAlignment="1">
      <alignment horizontal="center" vertical="center" wrapText="1"/>
    </xf>
    <xf numFmtId="14" fontId="6" fillId="0" borderId="14" xfId="0" applyNumberFormat="1" applyFont="1" applyBorder="1" applyAlignment="1">
      <alignment horizontal="center" vertical="center" wrapText="1"/>
    </xf>
    <xf numFmtId="9" fontId="9" fillId="0" borderId="14" xfId="0" applyNumberFormat="1" applyFont="1" applyBorder="1" applyAlignment="1">
      <alignment horizontal="center" vertical="center" wrapText="1"/>
    </xf>
    <xf numFmtId="0" fontId="17" fillId="0" borderId="13" xfId="0" applyFont="1" applyBorder="1" applyAlignment="1">
      <alignment horizontal="center" vertical="center" wrapText="1"/>
    </xf>
    <xf numFmtId="0" fontId="6" fillId="0" borderId="6" xfId="0" applyFont="1" applyBorder="1" applyAlignment="1">
      <alignment horizontal="center" vertical="center" wrapText="1"/>
    </xf>
    <xf numFmtId="0" fontId="9" fillId="0" borderId="6" xfId="0" applyFont="1" applyBorder="1" applyAlignment="1">
      <alignment horizontal="center" vertical="center" wrapText="1"/>
    </xf>
    <xf numFmtId="14" fontId="6" fillId="0" borderId="6" xfId="0" applyNumberFormat="1" applyFont="1" applyBorder="1" applyAlignment="1">
      <alignment horizontal="center" vertical="center" wrapText="1"/>
    </xf>
    <xf numFmtId="9" fontId="9" fillId="0" borderId="6" xfId="0" applyNumberFormat="1" applyFont="1" applyBorder="1" applyAlignment="1">
      <alignment horizontal="center" vertical="center" wrapText="1"/>
    </xf>
    <xf numFmtId="0" fontId="24" fillId="0" borderId="35" xfId="0" applyFont="1" applyBorder="1" applyAlignment="1">
      <alignment vertical="center" wrapText="1"/>
    </xf>
    <xf numFmtId="0" fontId="6" fillId="0" borderId="26" xfId="0" applyFont="1" applyBorder="1" applyAlignment="1">
      <alignment horizontal="center" vertical="center" wrapText="1"/>
    </xf>
    <xf numFmtId="14" fontId="6" fillId="0" borderId="26" xfId="0" applyNumberFormat="1" applyFont="1" applyBorder="1" applyAlignment="1">
      <alignment horizontal="center" vertical="center" wrapText="1"/>
    </xf>
    <xf numFmtId="9" fontId="9" fillId="0" borderId="26" xfId="0" applyNumberFormat="1" applyFont="1" applyBorder="1" applyAlignment="1">
      <alignment horizontal="center" vertical="center" wrapText="1"/>
    </xf>
    <xf numFmtId="9" fontId="6" fillId="0" borderId="6" xfId="0" applyNumberFormat="1" applyFont="1" applyBorder="1" applyAlignment="1">
      <alignment horizontal="center" vertical="center" wrapText="1"/>
    </xf>
    <xf numFmtId="0" fontId="17" fillId="0" borderId="6" xfId="0" applyFont="1" applyBorder="1" applyAlignment="1">
      <alignment horizontal="center" vertical="center"/>
    </xf>
    <xf numFmtId="0" fontId="17" fillId="0" borderId="6" xfId="0" applyFont="1" applyBorder="1" applyAlignment="1">
      <alignment horizontal="left" vertical="center"/>
    </xf>
    <xf numFmtId="165" fontId="10" fillId="0" borderId="6" xfId="0" applyNumberFormat="1" applyFont="1" applyBorder="1" applyAlignment="1">
      <alignment horizontal="center" vertical="center" wrapText="1"/>
    </xf>
    <xf numFmtId="0" fontId="14" fillId="0" borderId="6" xfId="0" quotePrefix="1" applyFont="1" applyBorder="1" applyAlignment="1">
      <alignment horizontal="center" vertical="center" wrapText="1"/>
    </xf>
    <xf numFmtId="165" fontId="11" fillId="0" borderId="6" xfId="0" applyNumberFormat="1" applyFont="1" applyBorder="1" applyAlignment="1">
      <alignment horizontal="center" vertical="center" wrapText="1"/>
    </xf>
    <xf numFmtId="0" fontId="17" fillId="0" borderId="14" xfId="0" applyFont="1" applyBorder="1" applyAlignment="1">
      <alignment horizontal="center" vertical="center" wrapText="1"/>
    </xf>
    <xf numFmtId="0" fontId="16" fillId="0" borderId="12" xfId="0" applyFont="1" applyBorder="1" applyAlignment="1">
      <alignment vertical="center" wrapText="1"/>
    </xf>
    <xf numFmtId="14" fontId="17" fillId="0" borderId="6" xfId="0" applyNumberFormat="1" applyFont="1" applyBorder="1" applyAlignment="1">
      <alignment horizontal="center" vertical="center"/>
    </xf>
    <xf numFmtId="14" fontId="6" fillId="0" borderId="12" xfId="0" applyNumberFormat="1" applyFont="1" applyBorder="1" applyAlignment="1">
      <alignment horizontal="center" vertical="center" wrapText="1"/>
    </xf>
    <xf numFmtId="9" fontId="6" fillId="0" borderId="12" xfId="0" applyNumberFormat="1" applyFont="1" applyBorder="1" applyAlignment="1">
      <alignment horizontal="center" vertical="center" wrapText="1"/>
    </xf>
    <xf numFmtId="164" fontId="14" fillId="0" borderId="6" xfId="5" applyFont="1" applyFill="1" applyBorder="1" applyAlignment="1">
      <alignment horizontal="center" vertical="center" wrapText="1"/>
    </xf>
    <xf numFmtId="0" fontId="33" fillId="0" borderId="6" xfId="0" applyFont="1" applyBorder="1" applyAlignment="1">
      <alignment horizontal="center" vertical="center" wrapText="1"/>
    </xf>
    <xf numFmtId="0" fontId="33" fillId="0" borderId="6" xfId="0" applyFont="1" applyBorder="1" applyAlignment="1">
      <alignment horizontal="justify" vertical="center" wrapText="1"/>
    </xf>
    <xf numFmtId="14" fontId="33" fillId="0" borderId="6" xfId="0" applyNumberFormat="1" applyFont="1" applyBorder="1" applyAlignment="1">
      <alignment horizontal="center" vertical="center" wrapText="1"/>
    </xf>
    <xf numFmtId="0" fontId="33" fillId="0" borderId="6" xfId="0" applyFont="1" applyBorder="1" applyAlignment="1">
      <alignment horizontal="center" vertical="justify" wrapText="1"/>
    </xf>
    <xf numFmtId="0" fontId="37" fillId="0" borderId="6" xfId="0" applyFont="1" applyBorder="1" applyAlignment="1">
      <alignment horizontal="center" vertical="center" wrapText="1"/>
    </xf>
    <xf numFmtId="14" fontId="38" fillId="0" borderId="6" xfId="0" applyNumberFormat="1" applyFont="1" applyBorder="1" applyAlignment="1">
      <alignment horizontal="center" vertical="center" wrapText="1"/>
    </xf>
    <xf numFmtId="0" fontId="39" fillId="0" borderId="6" xfId="0" quotePrefix="1" applyFont="1" applyBorder="1" applyAlignment="1">
      <alignment horizontal="center" vertical="center" wrapText="1"/>
    </xf>
    <xf numFmtId="0" fontId="14" fillId="0" borderId="23"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6" xfId="0" applyFont="1" applyBorder="1" applyAlignment="1">
      <alignment horizontal="justify" vertical="center" wrapText="1"/>
    </xf>
    <xf numFmtId="14" fontId="43" fillId="0" borderId="6" xfId="0" applyNumberFormat="1" applyFont="1" applyBorder="1" applyAlignment="1">
      <alignment horizontal="center" vertical="center" wrapText="1"/>
    </xf>
    <xf numFmtId="0" fontId="39" fillId="0" borderId="0" xfId="0" applyFont="1"/>
    <xf numFmtId="0" fontId="18" fillId="0" borderId="6" xfId="0" applyFont="1" applyBorder="1" applyAlignment="1">
      <alignment horizontal="left" vertical="center" wrapText="1"/>
    </xf>
    <xf numFmtId="0" fontId="37" fillId="0" borderId="6" xfId="0" applyFont="1" applyBorder="1" applyAlignment="1">
      <alignment horizontal="left" vertical="center" wrapText="1"/>
    </xf>
    <xf numFmtId="14" fontId="37" fillId="0" borderId="6" xfId="0" applyNumberFormat="1" applyFont="1" applyBorder="1" applyAlignment="1">
      <alignment horizontal="center" vertical="center" wrapText="1"/>
    </xf>
    <xf numFmtId="0" fontId="37" fillId="0" borderId="26" xfId="0" applyFont="1" applyBorder="1" applyAlignment="1">
      <alignment horizontal="left" vertical="center" wrapText="1"/>
    </xf>
    <xf numFmtId="0" fontId="37" fillId="0" borderId="26" xfId="0" applyFont="1" applyBorder="1" applyAlignment="1">
      <alignment horizontal="justify" vertical="center" wrapText="1"/>
    </xf>
    <xf numFmtId="0" fontId="37" fillId="0" borderId="26" xfId="0" applyFont="1" applyBorder="1" applyAlignment="1">
      <alignment horizontal="center" vertical="center" wrapText="1"/>
    </xf>
    <xf numFmtId="14" fontId="37" fillId="0" borderId="26" xfId="0" applyNumberFormat="1" applyFont="1" applyBorder="1" applyAlignment="1">
      <alignment horizontal="center" vertical="center" wrapText="1"/>
    </xf>
    <xf numFmtId="0" fontId="33" fillId="0" borderId="6" xfId="0" applyFont="1" applyBorder="1" applyAlignment="1">
      <alignment horizontal="left" vertical="center" wrapText="1"/>
    </xf>
    <xf numFmtId="0" fontId="14" fillId="0" borderId="24" xfId="0" applyFont="1" applyBorder="1" applyAlignment="1">
      <alignment horizontal="center" vertical="center" wrapText="1"/>
    </xf>
    <xf numFmtId="0" fontId="19" fillId="0" borderId="12" xfId="0" applyFont="1" applyBorder="1" applyAlignment="1">
      <alignment horizontal="left" vertical="center" wrapText="1"/>
    </xf>
    <xf numFmtId="14" fontId="19" fillId="0" borderId="12" xfId="0" applyNumberFormat="1" applyFont="1" applyBorder="1" applyAlignment="1">
      <alignment horizontal="center" vertical="center" wrapText="1"/>
    </xf>
    <xf numFmtId="0" fontId="19" fillId="0" borderId="26" xfId="0" applyFont="1" applyBorder="1" applyAlignment="1">
      <alignment horizontal="left" vertical="center" wrapText="1"/>
    </xf>
    <xf numFmtId="14" fontId="19" fillId="0" borderId="26" xfId="0" applyNumberFormat="1" applyFont="1" applyBorder="1" applyAlignment="1">
      <alignment horizontal="center" vertical="center" wrapText="1"/>
    </xf>
    <xf numFmtId="0" fontId="24" fillId="0" borderId="6" xfId="0" applyFont="1" applyBorder="1" applyAlignment="1">
      <alignment vertical="center" wrapText="1"/>
    </xf>
    <xf numFmtId="165" fontId="17" fillId="0" borderId="6" xfId="0" applyNumberFormat="1" applyFont="1" applyBorder="1" applyAlignment="1">
      <alignment horizontal="center" vertical="center" wrapText="1"/>
    </xf>
    <xf numFmtId="0" fontId="17" fillId="0" borderId="0" xfId="4" applyFont="1" applyAlignment="1">
      <alignment vertical="center" wrapText="1"/>
    </xf>
    <xf numFmtId="0" fontId="17" fillId="0" borderId="0" xfId="4" applyFont="1" applyAlignment="1">
      <alignment horizontal="center" vertical="center" wrapText="1"/>
    </xf>
    <xf numFmtId="0" fontId="24" fillId="0" borderId="6" xfId="0" applyFont="1" applyBorder="1" applyAlignment="1">
      <alignment horizontal="left" vertical="center" wrapText="1"/>
    </xf>
    <xf numFmtId="165" fontId="14" fillId="0" borderId="42" xfId="0" applyNumberFormat="1" applyFont="1" applyBorder="1" applyAlignment="1">
      <alignment horizontal="center" vertical="center" wrapText="1"/>
    </xf>
    <xf numFmtId="0" fontId="17" fillId="0" borderId="19" xfId="0" applyFont="1" applyBorder="1" applyAlignment="1">
      <alignment horizontal="center" vertical="center" wrapText="1"/>
    </xf>
    <xf numFmtId="165" fontId="17" fillId="0" borderId="12" xfId="0" applyNumberFormat="1" applyFont="1" applyBorder="1" applyAlignment="1">
      <alignment horizontal="center" vertical="center" wrapText="1"/>
    </xf>
    <xf numFmtId="165" fontId="17" fillId="0" borderId="42" xfId="0" applyNumberFormat="1" applyFont="1" applyBorder="1" applyAlignment="1">
      <alignment horizontal="center" vertical="center" wrapText="1"/>
    </xf>
    <xf numFmtId="0" fontId="17" fillId="0" borderId="24"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6" xfId="0" applyFont="1" applyBorder="1" applyAlignment="1">
      <alignment horizontal="center" vertical="center"/>
    </xf>
    <xf numFmtId="165" fontId="21" fillId="0" borderId="6" xfId="0" applyNumberFormat="1" applyFont="1" applyBorder="1" applyAlignment="1">
      <alignment horizontal="center" vertical="center" wrapText="1"/>
    </xf>
    <xf numFmtId="0" fontId="21" fillId="0" borderId="24" xfId="0" applyFont="1" applyBorder="1" applyAlignment="1">
      <alignment horizontal="center" vertical="center" wrapText="1"/>
    </xf>
    <xf numFmtId="0" fontId="21" fillId="0" borderId="12" xfId="0" applyFont="1" applyBorder="1" applyAlignment="1">
      <alignment horizontal="center" vertical="center" wrapText="1"/>
    </xf>
    <xf numFmtId="0" fontId="17" fillId="0" borderId="12" xfId="0" applyFont="1" applyBorder="1" applyAlignment="1">
      <alignment horizontal="left" vertical="center" wrapText="1"/>
    </xf>
    <xf numFmtId="0" fontId="17" fillId="0" borderId="14" xfId="0" applyFont="1" applyBorder="1" applyAlignment="1">
      <alignment horizontal="left" vertical="center" wrapText="1"/>
    </xf>
    <xf numFmtId="165" fontId="17" fillId="0" borderId="14" xfId="0" applyNumberFormat="1" applyFont="1" applyBorder="1" applyAlignment="1">
      <alignment horizontal="center" vertical="center" wrapText="1"/>
    </xf>
    <xf numFmtId="0" fontId="17" fillId="0" borderId="6" xfId="0" applyFont="1" applyBorder="1" applyAlignment="1" applyProtection="1">
      <alignment horizontal="left" vertical="center" wrapText="1"/>
      <protection hidden="1"/>
    </xf>
    <xf numFmtId="14" fontId="17" fillId="0" borderId="6" xfId="0" applyNumberFormat="1" applyFont="1" applyBorder="1" applyAlignment="1" applyProtection="1">
      <alignment horizontal="center" vertical="center" wrapText="1"/>
      <protection hidden="1"/>
    </xf>
    <xf numFmtId="0" fontId="50" fillId="0" borderId="23" xfId="0" applyFont="1" applyBorder="1" applyAlignment="1">
      <alignment horizontal="center" vertical="center" wrapText="1"/>
    </xf>
    <xf numFmtId="0" fontId="50" fillId="0" borderId="6" xfId="0" applyFont="1" applyBorder="1" applyAlignment="1">
      <alignment horizontal="left" vertical="center" wrapText="1"/>
    </xf>
    <xf numFmtId="0" fontId="34" fillId="0" borderId="6" xfId="0" applyFont="1" applyBorder="1" applyAlignment="1">
      <alignment horizontal="left" vertical="center" wrapText="1"/>
    </xf>
    <xf numFmtId="0" fontId="34" fillId="0" borderId="6" xfId="0" applyFont="1" applyBorder="1" applyAlignment="1">
      <alignment horizontal="center" vertical="center" wrapText="1"/>
    </xf>
    <xf numFmtId="0" fontId="50" fillId="0" borderId="6" xfId="0" applyFont="1" applyBorder="1" applyAlignment="1">
      <alignment horizontal="center" vertical="center" wrapText="1"/>
    </xf>
    <xf numFmtId="0" fontId="51" fillId="0" borderId="6" xfId="0" applyFont="1" applyBorder="1" applyAlignment="1">
      <alignment horizontal="center" vertical="center" wrapText="1"/>
    </xf>
    <xf numFmtId="165" fontId="50" fillId="0" borderId="6" xfId="0" applyNumberFormat="1" applyFont="1" applyBorder="1" applyAlignment="1">
      <alignment horizontal="center" vertical="center" wrapText="1"/>
    </xf>
    <xf numFmtId="0" fontId="52" fillId="0" borderId="24" xfId="0" quotePrefix="1" applyFont="1" applyBorder="1" applyAlignment="1">
      <alignment horizontal="center" vertical="center" wrapText="1"/>
    </xf>
    <xf numFmtId="49" fontId="52" fillId="0" borderId="6" xfId="0" applyNumberFormat="1" applyFont="1" applyBorder="1" applyAlignment="1">
      <alignment horizontal="left" vertical="center" wrapText="1"/>
    </xf>
    <xf numFmtId="0" fontId="52" fillId="0" borderId="6" xfId="0" applyFont="1" applyBorder="1" applyAlignment="1">
      <alignment horizontal="left" vertical="center" wrapText="1"/>
    </xf>
    <xf numFmtId="165" fontId="52" fillId="0" borderId="6" xfId="0" applyNumberFormat="1" applyFont="1" applyBorder="1" applyAlignment="1">
      <alignment horizontal="center" vertical="center" wrapText="1"/>
    </xf>
    <xf numFmtId="0" fontId="52" fillId="0" borderId="6" xfId="0" quotePrefix="1" applyFont="1" applyBorder="1" applyAlignment="1">
      <alignment horizontal="center" vertical="center" wrapText="1"/>
    </xf>
    <xf numFmtId="14" fontId="15" fillId="5" borderId="6" xfId="0" applyNumberFormat="1" applyFont="1" applyFill="1" applyBorder="1" applyAlignment="1">
      <alignment horizontal="center" vertical="center" wrapText="1"/>
    </xf>
    <xf numFmtId="14" fontId="24" fillId="5" borderId="6" xfId="0" applyNumberFormat="1" applyFont="1" applyFill="1" applyBorder="1" applyAlignment="1">
      <alignment horizontal="center" vertical="center" wrapText="1"/>
    </xf>
    <xf numFmtId="0" fontId="17" fillId="0" borderId="6" xfId="0" quotePrefix="1" applyFont="1" applyBorder="1" applyAlignment="1">
      <alignment horizontal="center" vertical="center" wrapText="1"/>
    </xf>
    <xf numFmtId="0" fontId="15" fillId="0" borderId="6" xfId="5" applyNumberFormat="1" applyFont="1" applyFill="1" applyBorder="1" applyAlignment="1">
      <alignment horizontal="center" vertical="center" wrapText="1"/>
    </xf>
    <xf numFmtId="0" fontId="16" fillId="0" borderId="6" xfId="0" applyFont="1" applyBorder="1" applyAlignment="1">
      <alignment horizontal="center" vertical="center" wrapText="1"/>
    </xf>
    <xf numFmtId="164" fontId="15" fillId="0" borderId="6" xfId="5" applyFont="1" applyFill="1" applyBorder="1" applyAlignment="1">
      <alignment horizontal="center" vertical="center" wrapText="1"/>
    </xf>
    <xf numFmtId="0" fontId="15" fillId="0" borderId="6" xfId="0" applyFont="1" applyBorder="1" applyAlignment="1">
      <alignment horizontal="center" vertical="center" wrapText="1"/>
    </xf>
    <xf numFmtId="164" fontId="15" fillId="0" borderId="12" xfId="5" applyFont="1" applyFill="1" applyBorder="1" applyAlignment="1">
      <alignment horizontal="center" vertical="center" wrapText="1"/>
    </xf>
    <xf numFmtId="0" fontId="26" fillId="0" borderId="40" xfId="0" applyFont="1" applyBorder="1" applyAlignment="1">
      <alignment horizontal="center" vertical="center" wrapText="1"/>
    </xf>
    <xf numFmtId="0" fontId="26" fillId="0" borderId="13"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2" xfId="0" applyFont="1" applyBorder="1" applyAlignment="1">
      <alignment horizontal="center" vertical="center" wrapText="1"/>
    </xf>
    <xf numFmtId="0" fontId="17"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2" fillId="2" borderId="37"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39" xfId="0" applyFont="1" applyFill="1" applyBorder="1" applyAlignment="1">
      <alignment horizontal="center" vertical="center" wrapText="1"/>
    </xf>
    <xf numFmtId="0" fontId="24" fillId="0" borderId="23"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6" xfId="0" applyFont="1" applyBorder="1" applyAlignment="1">
      <alignment horizontal="center" vertical="center" wrapText="1"/>
    </xf>
    <xf numFmtId="0" fontId="15" fillId="0" borderId="12" xfId="0" applyFont="1" applyBorder="1" applyAlignment="1">
      <alignment horizontal="center" vertical="center" wrapText="1"/>
    </xf>
    <xf numFmtId="0" fontId="14" fillId="0" borderId="12" xfId="0" applyFont="1" applyBorder="1" applyAlignment="1">
      <alignment horizontal="center" vertical="center" wrapText="1"/>
    </xf>
    <xf numFmtId="14" fontId="19" fillId="0" borderId="6" xfId="0" applyNumberFormat="1" applyFont="1" applyBorder="1" applyAlignment="1">
      <alignment horizontal="center" vertical="center" wrapText="1"/>
    </xf>
    <xf numFmtId="0" fontId="15" fillId="0" borderId="6" xfId="5" applyNumberFormat="1" applyFont="1" applyBorder="1" applyAlignment="1">
      <alignment horizontal="center" vertical="center" wrapText="1"/>
    </xf>
    <xf numFmtId="0" fontId="15" fillId="0" borderId="12" xfId="5" applyNumberFormat="1" applyFont="1" applyBorder="1" applyAlignment="1">
      <alignment horizontal="center" vertical="center" wrapText="1"/>
    </xf>
    <xf numFmtId="14" fontId="17" fillId="0" borderId="6" xfId="0" applyNumberFormat="1" applyFont="1" applyBorder="1" applyAlignment="1">
      <alignment horizontal="center" vertical="center" wrapText="1"/>
    </xf>
    <xf numFmtId="0" fontId="15" fillId="0" borderId="23"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19" xfId="0" applyFont="1" applyBorder="1" applyAlignment="1">
      <alignment horizontal="center" vertical="center" wrapText="1"/>
    </xf>
    <xf numFmtId="0" fontId="17" fillId="4" borderId="6" xfId="0" applyFont="1" applyFill="1" applyBorder="1" applyAlignment="1">
      <alignment horizontal="center" vertical="center" wrapText="1"/>
    </xf>
    <xf numFmtId="0" fontId="17" fillId="4" borderId="12" xfId="0"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0" xfId="0" applyFont="1" applyAlignment="1">
      <alignment horizontal="center" vertical="center" wrapText="1"/>
    </xf>
    <xf numFmtId="164" fontId="24" fillId="0" borderId="6" xfId="5" applyFont="1" applyFill="1" applyBorder="1" applyAlignment="1">
      <alignment horizontal="center" vertical="center" wrapText="1"/>
    </xf>
    <xf numFmtId="164" fontId="24" fillId="0" borderId="12" xfId="5" applyFont="1" applyFill="1" applyBorder="1" applyAlignment="1">
      <alignment horizontal="center" vertical="center" wrapText="1"/>
    </xf>
    <xf numFmtId="0" fontId="24" fillId="0" borderId="24" xfId="0" applyFont="1" applyBorder="1" applyAlignment="1">
      <alignment horizontal="center" vertical="center" wrapText="1"/>
    </xf>
    <xf numFmtId="0" fontId="24" fillId="0" borderId="19" xfId="0" applyFont="1" applyBorder="1" applyAlignment="1">
      <alignment horizontal="center" vertical="center" wrapText="1"/>
    </xf>
    <xf numFmtId="0" fontId="16" fillId="0" borderId="12" xfId="0" applyFont="1" applyBorder="1" applyAlignment="1">
      <alignment horizontal="center" vertical="center" wrapText="1"/>
    </xf>
    <xf numFmtId="0" fontId="14" fillId="4" borderId="6" xfId="0" applyFont="1" applyFill="1" applyBorder="1" applyAlignment="1">
      <alignment horizontal="center" vertical="center" wrapText="1"/>
    </xf>
    <xf numFmtId="164" fontId="15" fillId="0" borderId="6" xfId="5" applyFont="1" applyBorder="1" applyAlignment="1">
      <alignment horizontal="center" vertical="center" wrapText="1"/>
    </xf>
    <xf numFmtId="164" fontId="15" fillId="0" borderId="12" xfId="5" applyFont="1" applyBorder="1" applyAlignment="1">
      <alignment horizontal="center" vertical="center" wrapText="1"/>
    </xf>
    <xf numFmtId="0" fontId="22" fillId="2" borderId="77" xfId="0" applyFont="1" applyFill="1" applyBorder="1" applyAlignment="1">
      <alignment horizontal="center" vertical="center" wrapText="1"/>
    </xf>
    <xf numFmtId="0" fontId="22" fillId="2" borderId="35" xfId="0" applyFont="1" applyFill="1" applyBorder="1" applyAlignment="1">
      <alignment horizontal="center" vertical="center" wrapText="1"/>
    </xf>
    <xf numFmtId="0" fontId="22" fillId="2" borderId="41" xfId="0" applyFont="1" applyFill="1" applyBorder="1" applyAlignment="1">
      <alignment horizontal="center" vertical="center" wrapText="1"/>
    </xf>
    <xf numFmtId="0" fontId="22" fillId="2" borderId="78" xfId="0" applyFont="1" applyFill="1" applyBorder="1" applyAlignment="1">
      <alignment horizontal="center" vertical="center" wrapText="1"/>
    </xf>
    <xf numFmtId="0" fontId="22" fillId="2" borderId="40" xfId="0" applyFont="1" applyFill="1" applyBorder="1" applyAlignment="1">
      <alignment horizontal="center" vertical="center" wrapText="1"/>
    </xf>
    <xf numFmtId="0" fontId="22" fillId="2" borderId="79"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2"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6" xfId="0" applyFont="1" applyBorder="1" applyAlignment="1">
      <alignment horizontal="center" vertical="center" wrapText="1"/>
    </xf>
    <xf numFmtId="0" fontId="6" fillId="0" borderId="26"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35"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41"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41"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7"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35" xfId="0" applyFont="1" applyBorder="1" applyAlignment="1">
      <alignment horizontal="center" vertical="center" wrapText="1"/>
    </xf>
    <xf numFmtId="0" fontId="24" fillId="0" borderId="35" xfId="0" applyFont="1" applyBorder="1" applyAlignment="1">
      <alignment horizontal="center" vertical="center" wrapText="1"/>
    </xf>
    <xf numFmtId="0" fontId="24" fillId="0" borderId="80" xfId="0" applyFont="1" applyBorder="1" applyAlignment="1">
      <alignment horizontal="center" vertical="center" wrapText="1"/>
    </xf>
    <xf numFmtId="0" fontId="24" fillId="0" borderId="77" xfId="0" applyFont="1" applyBorder="1" applyAlignment="1">
      <alignment horizontal="center" vertical="center" wrapText="1"/>
    </xf>
    <xf numFmtId="164" fontId="15" fillId="0" borderId="13" xfId="5" applyFont="1" applyFill="1" applyBorder="1" applyAlignment="1">
      <alignment horizontal="center" vertical="center" wrapText="1"/>
    </xf>
    <xf numFmtId="164" fontId="15" fillId="0" borderId="14" xfId="5" applyFont="1" applyFill="1" applyBorder="1" applyAlignment="1">
      <alignment horizontal="center" vertical="center" wrapText="1"/>
    </xf>
    <xf numFmtId="0" fontId="14" fillId="0" borderId="14"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15" fillId="0" borderId="35" xfId="0" applyFont="1" applyBorder="1" applyAlignment="1">
      <alignment horizontal="center" vertical="center" wrapText="1"/>
    </xf>
    <xf numFmtId="0" fontId="17" fillId="0" borderId="14" xfId="0" applyFont="1" applyBorder="1" applyAlignment="1">
      <alignment horizontal="center" vertical="center" wrapText="1"/>
    </xf>
    <xf numFmtId="0" fontId="14" fillId="0" borderId="45" xfId="0" applyFont="1" applyBorder="1" applyAlignment="1">
      <alignment horizontal="center"/>
    </xf>
    <xf numFmtId="0" fontId="14" fillId="0" borderId="46" xfId="0" applyFont="1" applyBorder="1" applyAlignment="1">
      <alignment horizontal="center"/>
    </xf>
    <xf numFmtId="0" fontId="30" fillId="0" borderId="46" xfId="0" applyFont="1" applyBorder="1" applyAlignment="1">
      <alignment horizontal="center" vertical="center" wrapText="1"/>
    </xf>
    <xf numFmtId="167" fontId="22" fillId="10" borderId="48" xfId="12" applyFont="1" applyFill="1" applyBorder="1" applyAlignment="1">
      <alignment horizontal="center" vertical="center" wrapText="1"/>
    </xf>
    <xf numFmtId="0" fontId="14" fillId="0" borderId="48" xfId="0" applyFont="1" applyBorder="1" applyAlignment="1">
      <alignment horizontal="center" vertical="center" wrapText="1"/>
    </xf>
    <xf numFmtId="0" fontId="14" fillId="0" borderId="53" xfId="0" applyFont="1" applyBorder="1" applyAlignment="1">
      <alignment horizontal="center" vertical="center" wrapText="1"/>
    </xf>
    <xf numFmtId="0" fontId="33" fillId="0" borderId="6" xfId="0" applyFont="1" applyBorder="1" applyAlignment="1">
      <alignment horizontal="center" vertical="center" wrapText="1"/>
    </xf>
    <xf numFmtId="0" fontId="31" fillId="0" borderId="2" xfId="0" applyFont="1" applyBorder="1" applyAlignment="1">
      <alignment horizontal="center" vertical="center" wrapText="1"/>
    </xf>
    <xf numFmtId="0" fontId="31" fillId="0" borderId="0" xfId="0" applyFont="1" applyAlignment="1">
      <alignment horizontal="center" vertical="center" wrapText="1"/>
    </xf>
    <xf numFmtId="0" fontId="36" fillId="0" borderId="0" xfId="0" applyFont="1" applyAlignment="1">
      <alignment horizontal="center" vertical="center" wrapText="1"/>
    </xf>
    <xf numFmtId="0" fontId="41" fillId="0" borderId="0" xfId="0" applyFont="1" applyAlignment="1">
      <alignment horizontal="center" vertical="center" wrapText="1"/>
    </xf>
    <xf numFmtId="0" fontId="31" fillId="0" borderId="0" xfId="0" applyFont="1" applyAlignment="1">
      <alignment horizontal="left" vertical="center" wrapText="1"/>
    </xf>
    <xf numFmtId="0" fontId="45" fillId="0" borderId="0" xfId="0" applyFont="1" applyAlignment="1">
      <alignment horizontal="center" vertical="center" wrapText="1"/>
    </xf>
    <xf numFmtId="0" fontId="33" fillId="0" borderId="24" xfId="0" applyFont="1" applyBorder="1" applyAlignment="1">
      <alignment horizontal="center" vertical="center" wrapText="1"/>
    </xf>
    <xf numFmtId="0" fontId="33" fillId="0" borderId="27" xfId="0" applyFont="1" applyBorder="1" applyAlignment="1">
      <alignment horizontal="center" vertical="center" wrapText="1"/>
    </xf>
    <xf numFmtId="0" fontId="46" fillId="0" borderId="0" xfId="0" applyFont="1" applyAlignment="1">
      <alignment horizontal="center" vertical="center" wrapText="1"/>
    </xf>
    <xf numFmtId="0" fontId="37" fillId="0" borderId="23" xfId="0" applyFont="1" applyBorder="1" applyAlignment="1">
      <alignment horizontal="center" vertical="center" wrapText="1"/>
    </xf>
    <xf numFmtId="0" fontId="37" fillId="0" borderId="25"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26" xfId="0" applyFont="1" applyBorder="1" applyAlignment="1">
      <alignment horizontal="center" vertical="center" wrapText="1"/>
    </xf>
    <xf numFmtId="14" fontId="37" fillId="0" borderId="6" xfId="0" applyNumberFormat="1" applyFont="1" applyBorder="1" applyAlignment="1">
      <alignment horizontal="center" vertical="center" wrapText="1"/>
    </xf>
    <xf numFmtId="0" fontId="30" fillId="0" borderId="0" xfId="0" applyFont="1" applyAlignment="1">
      <alignment horizontal="center" vertical="center"/>
    </xf>
    <xf numFmtId="0" fontId="14" fillId="0" borderId="24" xfId="0" applyFont="1" applyBorder="1" applyAlignment="1">
      <alignment horizontal="center" vertical="center" wrapText="1"/>
    </xf>
    <xf numFmtId="0" fontId="14" fillId="0" borderId="19" xfId="0" applyFont="1" applyBorder="1" applyAlignment="1">
      <alignment horizontal="center" vertical="center" wrapText="1"/>
    </xf>
    <xf numFmtId="0" fontId="14" fillId="0" borderId="27" xfId="0" applyFont="1" applyBorder="1" applyAlignment="1">
      <alignment horizontal="center" vertical="center" wrapText="1"/>
    </xf>
    <xf numFmtId="0" fontId="30" fillId="0" borderId="0" xfId="0" applyFont="1" applyAlignment="1">
      <alignment horizontal="center" vertical="center" wrapText="1"/>
    </xf>
    <xf numFmtId="0" fontId="17" fillId="0" borderId="23" xfId="0" applyFont="1" applyBorder="1" applyAlignment="1">
      <alignment horizontal="center" vertical="center" wrapText="1"/>
    </xf>
    <xf numFmtId="0" fontId="17" fillId="0" borderId="18" xfId="0" applyFont="1" applyBorder="1" applyAlignment="1">
      <alignment horizontal="center" vertical="center" wrapText="1"/>
    </xf>
    <xf numFmtId="0" fontId="17" fillId="0" borderId="25" xfId="0" applyFont="1" applyBorder="1" applyAlignment="1">
      <alignment horizontal="center" vertical="center" wrapText="1"/>
    </xf>
    <xf numFmtId="0" fontId="19" fillId="0" borderId="14" xfId="0" applyFont="1" applyBorder="1" applyAlignment="1">
      <alignment horizontal="center" vertical="center" wrapText="1"/>
    </xf>
    <xf numFmtId="14" fontId="14" fillId="0" borderId="6" xfId="0" applyNumberFormat="1" applyFont="1" applyBorder="1" applyAlignment="1">
      <alignment horizontal="center" vertical="center" wrapText="1"/>
    </xf>
    <xf numFmtId="14" fontId="14" fillId="0" borderId="12" xfId="0" applyNumberFormat="1" applyFont="1" applyBorder="1" applyAlignment="1">
      <alignment horizontal="center" vertical="center" wrapText="1"/>
    </xf>
    <xf numFmtId="14" fontId="14" fillId="0" borderId="26" xfId="0" applyNumberFormat="1" applyFont="1" applyBorder="1" applyAlignment="1">
      <alignment horizontal="center" vertical="center" wrapText="1"/>
    </xf>
    <xf numFmtId="0" fontId="22" fillId="8" borderId="31" xfId="0" applyFont="1" applyFill="1" applyBorder="1" applyAlignment="1">
      <alignment horizontal="center" vertical="center" wrapText="1"/>
    </xf>
    <xf numFmtId="0" fontId="22" fillId="8" borderId="21" xfId="0" applyFont="1" applyFill="1" applyBorder="1" applyAlignment="1">
      <alignment horizontal="center" vertical="center" wrapText="1"/>
    </xf>
    <xf numFmtId="0" fontId="22" fillId="8" borderId="32" xfId="0" applyFont="1" applyFill="1" applyBorder="1" applyAlignment="1">
      <alignment horizontal="center" vertical="center" wrapText="1"/>
    </xf>
    <xf numFmtId="0" fontId="27" fillId="4" borderId="6"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15" fillId="4" borderId="6" xfId="0" applyFont="1" applyFill="1" applyBorder="1" applyAlignment="1">
      <alignment horizontal="center" vertical="center" wrapText="1"/>
    </xf>
    <xf numFmtId="0" fontId="22" fillId="8" borderId="6" xfId="0" applyFont="1" applyFill="1" applyBorder="1" applyAlignment="1">
      <alignment horizontal="center" vertical="center" wrapText="1"/>
    </xf>
    <xf numFmtId="0" fontId="24" fillId="0" borderId="28" xfId="0" applyFont="1" applyBorder="1" applyAlignment="1">
      <alignment horizontal="left" vertical="center" wrapText="1"/>
    </xf>
    <xf numFmtId="0" fontId="24" fillId="0" borderId="10" xfId="0" applyFont="1" applyBorder="1" applyAlignment="1">
      <alignment horizontal="left" vertical="center" wrapText="1"/>
    </xf>
    <xf numFmtId="0" fontId="24" fillId="0" borderId="0" xfId="0" applyFont="1" applyAlignment="1">
      <alignment horizontal="left" vertical="center" wrapText="1"/>
    </xf>
    <xf numFmtId="0" fontId="24" fillId="0" borderId="11" xfId="0" applyFont="1" applyBorder="1" applyAlignment="1">
      <alignment horizontal="left" vertical="center" wrapText="1"/>
    </xf>
    <xf numFmtId="0" fontId="17" fillId="9" borderId="6" xfId="0" applyFont="1" applyFill="1" applyBorder="1" applyAlignment="1">
      <alignment horizontal="left" vertical="center" wrapText="1"/>
    </xf>
    <xf numFmtId="0" fontId="49" fillId="0" borderId="0" xfId="0" applyFont="1" applyAlignment="1">
      <alignment horizontal="center" vertical="center" wrapText="1"/>
    </xf>
    <xf numFmtId="0" fontId="53" fillId="0" borderId="2" xfId="0" applyFont="1" applyBorder="1" applyAlignment="1">
      <alignment horizontal="center" vertical="center" wrapText="1"/>
    </xf>
    <xf numFmtId="0" fontId="53" fillId="0" borderId="0" xfId="0" applyFont="1" applyAlignment="1">
      <alignment horizontal="center" vertical="center" wrapText="1"/>
    </xf>
    <xf numFmtId="0" fontId="53" fillId="0" borderId="21"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6" xfId="0" applyFont="1" applyBorder="1" applyAlignment="1">
      <alignment horizontal="center" vertical="center" wrapText="1"/>
    </xf>
    <xf numFmtId="0" fontId="51" fillId="0" borderId="6" xfId="0" applyFont="1" applyBorder="1" applyAlignment="1">
      <alignment horizontal="center" vertical="center" wrapText="1"/>
    </xf>
    <xf numFmtId="0" fontId="52" fillId="0" borderId="24" xfId="0" quotePrefix="1" applyFont="1" applyBorder="1" applyAlignment="1">
      <alignment horizontal="center" vertical="center" wrapText="1"/>
    </xf>
    <xf numFmtId="0" fontId="50" fillId="0" borderId="12" xfId="0" applyFont="1" applyBorder="1" applyAlignment="1">
      <alignment horizontal="center" vertical="center" wrapText="1"/>
    </xf>
    <xf numFmtId="0" fontId="50" fillId="0" borderId="13" xfId="0" applyFont="1" applyBorder="1" applyAlignment="1">
      <alignment horizontal="center" vertical="center" wrapText="1"/>
    </xf>
    <xf numFmtId="0" fontId="50" fillId="0" borderId="14" xfId="0" applyFont="1" applyBorder="1" applyAlignment="1">
      <alignment horizontal="center" vertical="center" wrapText="1"/>
    </xf>
    <xf numFmtId="0" fontId="51" fillId="0" borderId="12" xfId="0" applyFont="1" applyBorder="1" applyAlignment="1">
      <alignment horizontal="center" vertical="center" wrapText="1"/>
    </xf>
    <xf numFmtId="0" fontId="52" fillId="0" borderId="12" xfId="0" quotePrefix="1" applyFont="1" applyBorder="1" applyAlignment="1">
      <alignment horizontal="center" vertical="center" wrapText="1"/>
    </xf>
    <xf numFmtId="0" fontId="52" fillId="0" borderId="13" xfId="0" quotePrefix="1" applyFont="1" applyBorder="1" applyAlignment="1">
      <alignment horizontal="center" vertical="center" wrapText="1"/>
    </xf>
    <xf numFmtId="0" fontId="52" fillId="0" borderId="14" xfId="0" quotePrefix="1" applyFont="1" applyBorder="1" applyAlignment="1">
      <alignment horizontal="center" vertical="center" wrapText="1"/>
    </xf>
    <xf numFmtId="0" fontId="41" fillId="0" borderId="29"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10" xfId="0" applyFont="1" applyBorder="1" applyAlignment="1">
      <alignment horizontal="center" vertical="center" wrapText="1"/>
    </xf>
    <xf numFmtId="0" fontId="41" fillId="0" borderId="3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32" xfId="0" applyFont="1" applyBorder="1" applyAlignment="1">
      <alignment horizontal="center" vertical="center" wrapText="1"/>
    </xf>
  </cellXfs>
  <cellStyles count="19">
    <cellStyle name="40% - Énfasis2 2" xfId="14" xr:uid="{9FB00CE9-6B52-451D-8F6A-66F5580DB3E7}"/>
    <cellStyle name="Comma 2" xfId="2" xr:uid="{56A36806-1799-4BB8-A4AE-62D27F658B47}"/>
    <cellStyle name="Currency 11" xfId="17" xr:uid="{410CB682-F28C-44B4-AD93-F3C7EA2DA6A8}"/>
    <cellStyle name="Currency 2" xfId="9" xr:uid="{76130B19-ADC5-4B5A-A6C8-3D46A83D84CD}"/>
    <cellStyle name="Currency 3" xfId="11" xr:uid="{C6C7BC97-D2BB-4456-B28E-D40D4E5AC059}"/>
    <cellStyle name="Moneda" xfId="5" builtinId="4"/>
    <cellStyle name="Moneda [0] 2" xfId="6" xr:uid="{725DF321-60AD-4D87-B61C-7A4EF1EC390B}"/>
    <cellStyle name="Moneda 2" xfId="8" xr:uid="{C08BE88C-FC66-4C93-BB65-2C9F8C96740A}"/>
    <cellStyle name="Nivel 1,2.3,5,6,9" xfId="13" xr:uid="{5BB02DFA-13A9-4B74-9E14-032E1B788AF7}"/>
    <cellStyle name="Nivel 4" xfId="15" xr:uid="{0A8A15AD-F79E-4A11-AFAE-DD151704648F}"/>
    <cellStyle name="Nivel 7" xfId="16" xr:uid="{9AA0D0B8-E6E6-426E-BEF7-C9243717C295}"/>
    <cellStyle name="NIVEL 8" xfId="12" xr:uid="{D94B0E15-2B85-4E65-A18A-CD4BCDD29E1B}"/>
    <cellStyle name="Normal" xfId="0" builtinId="0"/>
    <cellStyle name="Normal 2" xfId="3" xr:uid="{E14D58DB-02DA-4F30-8C64-8831314FFF46}"/>
    <cellStyle name="Normal 2 2" xfId="4" xr:uid="{0A044ABD-0B77-412B-8AE5-953FF68C5A59}"/>
    <cellStyle name="Normal 2 2 2" xfId="10" xr:uid="{7E4E12F4-6A62-40F8-ACA0-0C1A860533CC}"/>
    <cellStyle name="Normal 3" xfId="1" xr:uid="{ECF66719-7005-4C58-9A53-26E2B605C125}"/>
    <cellStyle name="Normal 3 2" xfId="7" xr:uid="{6EEF0327-87D3-4BF0-A413-DEEB6C31C17A}"/>
    <cellStyle name="Porcentaje" xfId="18"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iagrams/_rels/data1.xml.rels><?xml version="1.0" encoding="UTF-8" standalone="yes"?>
<Relationships xmlns="http://schemas.openxmlformats.org/package/2006/relationships"><Relationship Id="rId8" Type="http://schemas.openxmlformats.org/officeDocument/2006/relationships/hyperlink" Target="#PETH!A1"/><Relationship Id="rId13" Type="http://schemas.openxmlformats.org/officeDocument/2006/relationships/hyperlink" Target="#PINAR!A1"/><Relationship Id="rId18" Type="http://schemas.openxmlformats.org/officeDocument/2006/relationships/hyperlink" Target="#'Plan Gasto P&#250;blico'!A1"/><Relationship Id="rId3" Type="http://schemas.openxmlformats.org/officeDocument/2006/relationships/hyperlink" Target="#'Plan Preserv-Digital'!A1"/><Relationship Id="rId7" Type="http://schemas.openxmlformats.org/officeDocument/2006/relationships/hyperlink" Target="#PETI!A1"/><Relationship Id="rId12" Type="http://schemas.openxmlformats.org/officeDocument/2006/relationships/hyperlink" Target="#'Plan de Conservaci&#243;n Docume'!A1"/><Relationship Id="rId17" Type="http://schemas.openxmlformats.org/officeDocument/2006/relationships/hyperlink" Target="#'Plan de Previsi&#243;n RRHH'!A1"/><Relationship Id="rId2" Type="http://schemas.openxmlformats.org/officeDocument/2006/relationships/hyperlink" Target="#'Plan T. Riesgos SPI'!A1"/><Relationship Id="rId16" Type="http://schemas.openxmlformats.org/officeDocument/2006/relationships/hyperlink" Target="#'Plan de Bienestar e Incentivos'!A1"/><Relationship Id="rId1" Type="http://schemas.openxmlformats.org/officeDocument/2006/relationships/hyperlink" Target="#'PLAN DE ACCI&#211;N ANUAL'!A1"/><Relationship Id="rId6" Type="http://schemas.openxmlformats.org/officeDocument/2006/relationships/hyperlink" Target="#'Plan Seg-Priv-Inf- SPI'!A1"/><Relationship Id="rId11" Type="http://schemas.openxmlformats.org/officeDocument/2006/relationships/hyperlink" Target="#PIGA!A1"/><Relationship Id="rId5" Type="http://schemas.openxmlformats.org/officeDocument/2006/relationships/hyperlink" Target="#PPCG!A1"/><Relationship Id="rId15" Type="http://schemas.openxmlformats.org/officeDocument/2006/relationships/hyperlink" Target="#'Plan de SG-STT'!A1"/><Relationship Id="rId10" Type="http://schemas.openxmlformats.org/officeDocument/2006/relationships/hyperlink" Target="#'Plan Anual de Vacantes'!A1"/><Relationship Id="rId19" Type="http://schemas.openxmlformats.org/officeDocument/2006/relationships/hyperlink" Target="https://www.itrc.gov.co/Itrc/plan-de-adquisiciones/" TargetMode="External"/><Relationship Id="rId4" Type="http://schemas.openxmlformats.org/officeDocument/2006/relationships/hyperlink" Target="#'Plan Mto Servicios TI'!A1"/><Relationship Id="rId9" Type="http://schemas.openxmlformats.org/officeDocument/2006/relationships/hyperlink" Target="#PAAC!A1"/><Relationship Id="rId14" Type="http://schemas.openxmlformats.org/officeDocument/2006/relationships/hyperlink" Target="#PIC!A1"/></Relationships>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C637B66B-F99A-4F22-B900-F886A5A12C06}" type="doc">
      <dgm:prSet loTypeId="urn:microsoft.com/office/officeart/2005/8/layout/cycle6" loCatId="cycle" qsTypeId="urn:microsoft.com/office/officeart/2005/8/quickstyle/simple1" qsCatId="simple" csTypeId="urn:microsoft.com/office/officeart/2005/8/colors/accent1_2" csCatId="accent1" phldr="1"/>
      <dgm:spPr/>
      <dgm:t>
        <a:bodyPr/>
        <a:lstStyle/>
        <a:p>
          <a:endParaRPr lang="es-CO"/>
        </a:p>
      </dgm:t>
    </dgm:pt>
    <dgm:pt modelId="{F2C57218-D7FC-445C-ABB2-2774A9DBFF78}">
      <dgm:prSet phldrT="[Texto]" custT="1"/>
      <dgm:spPr>
        <a:solidFill>
          <a:schemeClr val="accent1">
            <a:lumMod val="50000"/>
          </a:schemeClr>
        </a:solidFill>
      </dgm:spPr>
      <dgm:t>
        <a:bodyPr/>
        <a:lstStyle/>
        <a:p>
          <a:r>
            <a:rPr lang="es-CO" sz="1400">
              <a:latin typeface="Myriad Pro" panose="020B0503030403020204" pitchFamily="34" charset="0"/>
            </a:rPr>
            <a:t>Plan de Acción Anual</a:t>
          </a:r>
        </a:p>
      </dgm:t>
      <dgm:extLst>
        <a:ext uri="{E40237B7-FDA0-4F09-8148-C483321AD2D9}">
          <dgm14:cNvPr xmlns:dgm14="http://schemas.microsoft.com/office/drawing/2010/diagram" id="0" name="">
            <a:hlinkClick xmlns:r="http://schemas.openxmlformats.org/officeDocument/2006/relationships" r:id="rId1"/>
          </dgm14:cNvPr>
        </a:ext>
      </dgm:extLst>
    </dgm:pt>
    <dgm:pt modelId="{1C004160-6997-43F9-9ED9-941D67B2EA92}" type="parTrans" cxnId="{CF98B4E6-FF59-41BA-9A18-D8319A6A9032}">
      <dgm:prSet/>
      <dgm:spPr/>
      <dgm:t>
        <a:bodyPr/>
        <a:lstStyle/>
        <a:p>
          <a:endParaRPr lang="es-CO"/>
        </a:p>
      </dgm:t>
    </dgm:pt>
    <dgm:pt modelId="{8DB85BF1-8E6B-484C-9840-D80E2553A6E2}" type="sibTrans" cxnId="{CF98B4E6-FF59-41BA-9A18-D8319A6A9032}">
      <dgm:prSet/>
      <dgm:spPr>
        <a:ln>
          <a:noFill/>
        </a:ln>
      </dgm:spPr>
      <dgm:t>
        <a:bodyPr/>
        <a:lstStyle/>
        <a:p>
          <a:endParaRPr lang="es-CO"/>
        </a:p>
      </dgm:t>
    </dgm:pt>
    <dgm:pt modelId="{2B5E3540-492D-43BD-A6C1-8C5AE0BE4950}">
      <dgm:prSet phldrT="[Texto]" custT="1"/>
      <dgm:spPr>
        <a:solidFill>
          <a:schemeClr val="accent1">
            <a:lumMod val="60000"/>
            <a:lumOff val="40000"/>
          </a:schemeClr>
        </a:solidFill>
      </dgm:spPr>
      <dgm:t>
        <a:bodyPr/>
        <a:lstStyle/>
        <a:p>
          <a:r>
            <a:rPr lang="es-CO" sz="1000" b="0">
              <a:ln>
                <a:noFill/>
              </a:ln>
              <a:solidFill>
                <a:schemeClr val="bg1"/>
              </a:solidFill>
              <a:latin typeface="Myriad Pro" panose="020B0503030403020204" pitchFamily="34" charset="0"/>
              <a:cs typeface="Arial" panose="020B0604020202020204" pitchFamily="34" charset="0"/>
            </a:rPr>
            <a:t>Plan de Tratamiento</a:t>
          </a:r>
          <a:r>
            <a:rPr lang="es-CO" sz="1000" b="0" baseline="0">
              <a:ln>
                <a:noFill/>
              </a:ln>
              <a:solidFill>
                <a:schemeClr val="bg1"/>
              </a:solidFill>
              <a:latin typeface="Myriad Pro" panose="020B0503030403020204" pitchFamily="34" charset="0"/>
              <a:cs typeface="Arial" panose="020B0604020202020204" pitchFamily="34" charset="0"/>
            </a:rPr>
            <a:t> de Riesgos de Seguridad y Privacidad de la Información</a:t>
          </a:r>
          <a:endParaRPr lang="es-CO" sz="1000" b="0">
            <a:latin typeface="Myriad Pro" panose="020B0503030403020204" pitchFamily="34" charset="0"/>
          </a:endParaRPr>
        </a:p>
      </dgm:t>
      <dgm:extLst>
        <a:ext uri="{E40237B7-FDA0-4F09-8148-C483321AD2D9}">
          <dgm14:cNvPr xmlns:dgm14="http://schemas.microsoft.com/office/drawing/2010/diagram" id="0" name="">
            <a:hlinkClick xmlns:r="http://schemas.openxmlformats.org/officeDocument/2006/relationships" r:id="rId2"/>
          </dgm14:cNvPr>
        </a:ext>
      </dgm:extLst>
    </dgm:pt>
    <dgm:pt modelId="{C2D7CCBC-32A0-49E8-B948-87F7EFDC35E0}" type="parTrans" cxnId="{FA404498-A7BF-4D2C-94A4-CA1468BAF83D}">
      <dgm:prSet/>
      <dgm:spPr/>
      <dgm:t>
        <a:bodyPr/>
        <a:lstStyle/>
        <a:p>
          <a:endParaRPr lang="es-CO"/>
        </a:p>
      </dgm:t>
    </dgm:pt>
    <dgm:pt modelId="{A1CF245D-6E0C-49B5-8E49-BB509DE56E70}" type="sibTrans" cxnId="{FA404498-A7BF-4D2C-94A4-CA1468BAF83D}">
      <dgm:prSet/>
      <dgm:spPr>
        <a:ln>
          <a:noFill/>
        </a:ln>
      </dgm:spPr>
      <dgm:t>
        <a:bodyPr/>
        <a:lstStyle/>
        <a:p>
          <a:endParaRPr lang="es-CO"/>
        </a:p>
      </dgm:t>
    </dgm:pt>
    <dgm:pt modelId="{0296BFBD-AB2D-46EF-9890-9BAF1FAE4085}">
      <dgm:prSet phldrT="[Texto]" custT="1"/>
      <dgm:spPr>
        <a:solidFill>
          <a:schemeClr val="accent1">
            <a:lumMod val="60000"/>
            <a:lumOff val="40000"/>
          </a:schemeClr>
        </a:solidFill>
      </dgm:spPr>
      <dgm:t>
        <a:bodyPr/>
        <a:lstStyle/>
        <a:p>
          <a:r>
            <a:rPr lang="es-CO" sz="1100">
              <a:latin typeface="Myriad Pro" panose="020B0503030403020204" pitchFamily="34" charset="0"/>
            </a:rPr>
            <a:t>Plan de Preservación Digital</a:t>
          </a:r>
        </a:p>
      </dgm:t>
      <dgm:extLst>
        <a:ext uri="{E40237B7-FDA0-4F09-8148-C483321AD2D9}">
          <dgm14:cNvPr xmlns:dgm14="http://schemas.microsoft.com/office/drawing/2010/diagram" id="0" name="">
            <a:hlinkClick xmlns:r="http://schemas.openxmlformats.org/officeDocument/2006/relationships" r:id="rId3"/>
          </dgm14:cNvPr>
        </a:ext>
      </dgm:extLst>
    </dgm:pt>
    <dgm:pt modelId="{B66F391A-0DD6-4351-B2E6-35271C6AE560}" type="parTrans" cxnId="{B231FF5C-F534-4B1D-8D51-76703A09CA94}">
      <dgm:prSet/>
      <dgm:spPr/>
      <dgm:t>
        <a:bodyPr/>
        <a:lstStyle/>
        <a:p>
          <a:endParaRPr lang="es-CO"/>
        </a:p>
      </dgm:t>
    </dgm:pt>
    <dgm:pt modelId="{8B7CAF7D-5556-4A07-B5CE-6DB118392E46}" type="sibTrans" cxnId="{B231FF5C-F534-4B1D-8D51-76703A09CA94}">
      <dgm:prSet/>
      <dgm:spPr>
        <a:noFill/>
        <a:ln>
          <a:noFill/>
        </a:ln>
      </dgm:spPr>
      <dgm:t>
        <a:bodyPr/>
        <a:lstStyle/>
        <a:p>
          <a:endParaRPr lang="es-CO"/>
        </a:p>
      </dgm:t>
    </dgm:pt>
    <dgm:pt modelId="{5B77AA16-5460-4BB3-BFB7-611E65126A79}">
      <dgm:prSet phldrT="[Texto]" custT="1"/>
      <dgm:spPr>
        <a:solidFill>
          <a:schemeClr val="accent1">
            <a:lumMod val="60000"/>
            <a:lumOff val="40000"/>
          </a:schemeClr>
        </a:solidFill>
      </dgm:spPr>
      <dgm:t>
        <a:bodyPr/>
        <a:lstStyle/>
        <a:p>
          <a:r>
            <a:rPr lang="es-CO" sz="900">
              <a:latin typeface="Myriad Pro" panose="020B0503030403020204" pitchFamily="34" charset="0"/>
            </a:rPr>
            <a:t>Plan de Mantenimiento de Servicios de Tecnologías de la Información </a:t>
          </a:r>
        </a:p>
      </dgm:t>
      <dgm:extLst>
        <a:ext uri="{E40237B7-FDA0-4F09-8148-C483321AD2D9}">
          <dgm14:cNvPr xmlns:dgm14="http://schemas.microsoft.com/office/drawing/2010/diagram" id="0" name="">
            <a:hlinkClick xmlns:r="http://schemas.openxmlformats.org/officeDocument/2006/relationships" r:id="rId4"/>
          </dgm14:cNvPr>
        </a:ext>
      </dgm:extLst>
    </dgm:pt>
    <dgm:pt modelId="{723DEBC6-0692-4E8B-9FFF-1774077059E8}" type="parTrans" cxnId="{9FB6EFA3-A749-4128-8C3A-5F1D895B7875}">
      <dgm:prSet/>
      <dgm:spPr/>
      <dgm:t>
        <a:bodyPr/>
        <a:lstStyle/>
        <a:p>
          <a:endParaRPr lang="es-CO"/>
        </a:p>
      </dgm:t>
    </dgm:pt>
    <dgm:pt modelId="{C697E105-4354-4954-A7A5-F612C20F5C04}" type="sibTrans" cxnId="{9FB6EFA3-A749-4128-8C3A-5F1D895B7875}">
      <dgm:prSet/>
      <dgm:spPr>
        <a:ln>
          <a:noFill/>
        </a:ln>
      </dgm:spPr>
      <dgm:t>
        <a:bodyPr/>
        <a:lstStyle/>
        <a:p>
          <a:endParaRPr lang="es-CO"/>
        </a:p>
      </dgm:t>
    </dgm:pt>
    <dgm:pt modelId="{2D8B542F-69DE-4950-97C6-EC08EAC2BB87}">
      <dgm:prSet phldrT="[Texto]" custT="1"/>
      <dgm:spPr>
        <a:solidFill>
          <a:schemeClr val="accent1">
            <a:lumMod val="60000"/>
            <a:lumOff val="40000"/>
          </a:schemeClr>
        </a:solidFill>
      </dgm:spPr>
      <dgm:t>
        <a:bodyPr/>
        <a:lstStyle/>
        <a:p>
          <a:r>
            <a:rPr lang="es-CO" sz="900" b="1">
              <a:latin typeface="Myriad Pro" panose="020B0503030403020204" pitchFamily="34" charset="0"/>
            </a:rPr>
            <a:t>Plan de Participación Ciudadana en la Gestión - PPCG</a:t>
          </a:r>
        </a:p>
      </dgm:t>
      <dgm:extLst>
        <a:ext uri="{E40237B7-FDA0-4F09-8148-C483321AD2D9}">
          <dgm14:cNvPr xmlns:dgm14="http://schemas.microsoft.com/office/drawing/2010/diagram" id="0" name="">
            <a:hlinkClick xmlns:r="http://schemas.openxmlformats.org/officeDocument/2006/relationships" r:id="rId5"/>
          </dgm14:cNvPr>
        </a:ext>
      </dgm:extLst>
    </dgm:pt>
    <dgm:pt modelId="{2A36272A-EE99-477D-9194-2BC9E0501DDC}" type="parTrans" cxnId="{D68E5B74-4616-420C-8BE3-8BEF29D97A5B}">
      <dgm:prSet/>
      <dgm:spPr/>
      <dgm:t>
        <a:bodyPr/>
        <a:lstStyle/>
        <a:p>
          <a:endParaRPr lang="es-CO"/>
        </a:p>
      </dgm:t>
    </dgm:pt>
    <dgm:pt modelId="{2772F82E-8239-4264-95C8-1A0E41DF5794}" type="sibTrans" cxnId="{D68E5B74-4616-420C-8BE3-8BEF29D97A5B}">
      <dgm:prSet/>
      <dgm:spPr>
        <a:ln>
          <a:noFill/>
        </a:ln>
      </dgm:spPr>
      <dgm:t>
        <a:bodyPr/>
        <a:lstStyle/>
        <a:p>
          <a:endParaRPr lang="es-CO"/>
        </a:p>
      </dgm:t>
    </dgm:pt>
    <dgm:pt modelId="{71FAB709-A09C-46BF-BF81-F88CEEE30299}">
      <dgm:prSet custT="1"/>
      <dgm:spPr>
        <a:solidFill>
          <a:schemeClr val="accent1">
            <a:lumMod val="60000"/>
            <a:lumOff val="40000"/>
          </a:schemeClr>
        </a:solidFill>
      </dgm:spPr>
      <dgm:t>
        <a:bodyPr/>
        <a:lstStyle/>
        <a:p>
          <a:r>
            <a:rPr lang="es-CO" sz="1000" b="0">
              <a:ln>
                <a:noFill/>
              </a:ln>
              <a:solidFill>
                <a:schemeClr val="bg1"/>
              </a:solidFill>
              <a:latin typeface="Myriad Pro" panose="020B0503030403020204" pitchFamily="34" charset="0"/>
              <a:cs typeface="Arial" panose="020B0604020202020204" pitchFamily="34" charset="0"/>
            </a:rPr>
            <a:t>Plan de </a:t>
          </a:r>
          <a:r>
            <a:rPr lang="es-CO" sz="1000" b="0" baseline="0">
              <a:ln>
                <a:noFill/>
              </a:ln>
              <a:solidFill>
                <a:schemeClr val="bg1"/>
              </a:solidFill>
              <a:latin typeface="Myriad Pro" panose="020B0503030403020204" pitchFamily="34" charset="0"/>
              <a:cs typeface="Arial" panose="020B0604020202020204" pitchFamily="34" charset="0"/>
            </a:rPr>
            <a:t>Seguridad </a:t>
          </a:r>
        </a:p>
        <a:p>
          <a:r>
            <a:rPr lang="es-CO" sz="1000" b="0" baseline="0">
              <a:ln>
                <a:noFill/>
              </a:ln>
              <a:solidFill>
                <a:schemeClr val="bg1"/>
              </a:solidFill>
              <a:latin typeface="Myriad Pro" panose="020B0503030403020204" pitchFamily="34" charset="0"/>
              <a:cs typeface="Arial" panose="020B0604020202020204" pitchFamily="34" charset="0"/>
            </a:rPr>
            <a:t>y Privacidad de la Información</a:t>
          </a:r>
          <a:endParaRPr lang="es-CO" sz="1000" b="0">
            <a:latin typeface="Myriad Pro" panose="020B0503030403020204" pitchFamily="34" charset="0"/>
          </a:endParaRPr>
        </a:p>
      </dgm:t>
      <dgm:extLst>
        <a:ext uri="{E40237B7-FDA0-4F09-8148-C483321AD2D9}">
          <dgm14:cNvPr xmlns:dgm14="http://schemas.microsoft.com/office/drawing/2010/diagram" id="0" name="">
            <a:hlinkClick xmlns:r="http://schemas.openxmlformats.org/officeDocument/2006/relationships" r:id="rId6"/>
          </dgm14:cNvPr>
        </a:ext>
      </dgm:extLst>
    </dgm:pt>
    <dgm:pt modelId="{FA2F678B-9140-43CE-ACB7-E9F66F48B34B}" type="parTrans" cxnId="{DA003C55-AC82-4875-BADF-34EC7E277047}">
      <dgm:prSet/>
      <dgm:spPr/>
      <dgm:t>
        <a:bodyPr/>
        <a:lstStyle/>
        <a:p>
          <a:endParaRPr lang="es-CO"/>
        </a:p>
      </dgm:t>
    </dgm:pt>
    <dgm:pt modelId="{98538A3B-7694-4ED6-A191-48FEF27D6C47}" type="sibTrans" cxnId="{DA003C55-AC82-4875-BADF-34EC7E277047}">
      <dgm:prSet/>
      <dgm:spPr>
        <a:ln>
          <a:noFill/>
        </a:ln>
      </dgm:spPr>
      <dgm:t>
        <a:bodyPr/>
        <a:lstStyle/>
        <a:p>
          <a:endParaRPr lang="es-CO"/>
        </a:p>
      </dgm:t>
    </dgm:pt>
    <dgm:pt modelId="{3EBE0D76-72DB-40AF-83AC-FA10A1973E88}">
      <dgm:prSet custT="1"/>
      <dgm:spPr>
        <a:solidFill>
          <a:schemeClr val="accent1">
            <a:lumMod val="75000"/>
          </a:schemeClr>
        </a:solidFill>
      </dgm:spPr>
      <dgm:t>
        <a:bodyPr/>
        <a:lstStyle/>
        <a:p>
          <a:r>
            <a:rPr lang="es-CO" sz="1000">
              <a:latin typeface="Myriad Pro" panose="020B0503030403020204" pitchFamily="34" charset="0"/>
            </a:rPr>
            <a:t>Plan Estratégico Tecnologías de la Información</a:t>
          </a:r>
        </a:p>
      </dgm:t>
      <dgm:extLst>
        <a:ext uri="{E40237B7-FDA0-4F09-8148-C483321AD2D9}">
          <dgm14:cNvPr xmlns:dgm14="http://schemas.microsoft.com/office/drawing/2010/diagram" id="0" name="">
            <a:hlinkClick xmlns:r="http://schemas.openxmlformats.org/officeDocument/2006/relationships" r:id="rId7"/>
          </dgm14:cNvPr>
        </a:ext>
      </dgm:extLst>
    </dgm:pt>
    <dgm:pt modelId="{CC744025-A000-40D5-86DD-C64DB64EF769}" type="parTrans" cxnId="{0DE487DC-905D-4685-8FEF-6FFBA78EC481}">
      <dgm:prSet/>
      <dgm:spPr/>
      <dgm:t>
        <a:bodyPr/>
        <a:lstStyle/>
        <a:p>
          <a:endParaRPr lang="es-CO"/>
        </a:p>
      </dgm:t>
    </dgm:pt>
    <dgm:pt modelId="{EF36AD73-4C53-495C-8648-A533527F9EB2}" type="sibTrans" cxnId="{0DE487DC-905D-4685-8FEF-6FFBA78EC481}">
      <dgm:prSet/>
      <dgm:spPr>
        <a:ln>
          <a:noFill/>
        </a:ln>
      </dgm:spPr>
      <dgm:t>
        <a:bodyPr/>
        <a:lstStyle/>
        <a:p>
          <a:endParaRPr lang="es-CO"/>
        </a:p>
      </dgm:t>
    </dgm:pt>
    <dgm:pt modelId="{7257C309-CE3D-4817-8C1D-306631B75B08}">
      <dgm:prSet custT="1"/>
      <dgm:spPr>
        <a:solidFill>
          <a:schemeClr val="accent6">
            <a:lumMod val="50000"/>
          </a:schemeClr>
        </a:solidFill>
      </dgm:spPr>
      <dgm:t>
        <a:bodyPr/>
        <a:lstStyle/>
        <a:p>
          <a:r>
            <a:rPr lang="es-CO" sz="1100">
              <a:latin typeface="Myriad Pro" panose="020B0503030403020204" pitchFamily="34" charset="0"/>
            </a:rPr>
            <a:t>Plan Estratégico Talento Humano</a:t>
          </a:r>
        </a:p>
      </dgm:t>
      <dgm:extLst>
        <a:ext uri="{E40237B7-FDA0-4F09-8148-C483321AD2D9}">
          <dgm14:cNvPr xmlns:dgm14="http://schemas.microsoft.com/office/drawing/2010/diagram" id="0" name="">
            <a:hlinkClick xmlns:r="http://schemas.openxmlformats.org/officeDocument/2006/relationships" r:id="rId8"/>
          </dgm14:cNvPr>
        </a:ext>
      </dgm:extLst>
    </dgm:pt>
    <dgm:pt modelId="{F3AB452E-CA81-419E-8E1B-6D6A93170A3D}" type="parTrans" cxnId="{2886A180-646B-4D71-8727-6544059CB48C}">
      <dgm:prSet/>
      <dgm:spPr/>
      <dgm:t>
        <a:bodyPr/>
        <a:lstStyle/>
        <a:p>
          <a:endParaRPr lang="es-CO"/>
        </a:p>
      </dgm:t>
    </dgm:pt>
    <dgm:pt modelId="{96C4107C-2DDF-4A0A-B73B-CB7CC62D7004}" type="sibTrans" cxnId="{2886A180-646B-4D71-8727-6544059CB48C}">
      <dgm:prSet/>
      <dgm:spPr>
        <a:ln>
          <a:noFill/>
        </a:ln>
      </dgm:spPr>
      <dgm:t>
        <a:bodyPr/>
        <a:lstStyle/>
        <a:p>
          <a:endParaRPr lang="es-CO"/>
        </a:p>
      </dgm:t>
    </dgm:pt>
    <dgm:pt modelId="{B9F19EC0-36B0-4DB0-818C-9BE0E014D52D}">
      <dgm:prSet custT="1"/>
      <dgm:spPr>
        <a:solidFill>
          <a:schemeClr val="accent2">
            <a:lumMod val="50000"/>
          </a:schemeClr>
        </a:solidFill>
      </dgm:spPr>
      <dgm:t>
        <a:bodyPr/>
        <a:lstStyle/>
        <a:p>
          <a:r>
            <a:rPr lang="es-CO" sz="1050" b="1">
              <a:latin typeface="Myriad Pro" panose="020B0503030403020204" pitchFamily="34" charset="0"/>
            </a:rPr>
            <a:t>Plan Anticorrupción y Atención al Ciudadano</a:t>
          </a:r>
        </a:p>
      </dgm:t>
      <dgm:extLst>
        <a:ext uri="{E40237B7-FDA0-4F09-8148-C483321AD2D9}">
          <dgm14:cNvPr xmlns:dgm14="http://schemas.microsoft.com/office/drawing/2010/diagram" id="0" name="">
            <a:hlinkClick xmlns:r="http://schemas.openxmlformats.org/officeDocument/2006/relationships" r:id="rId9"/>
          </dgm14:cNvPr>
        </a:ext>
      </dgm:extLst>
    </dgm:pt>
    <dgm:pt modelId="{91372A3C-C4DD-44A2-B954-FDA116B30266}" type="parTrans" cxnId="{75778AAC-83F3-4D3B-8B12-EACE1F46AED6}">
      <dgm:prSet/>
      <dgm:spPr/>
      <dgm:t>
        <a:bodyPr/>
        <a:lstStyle/>
        <a:p>
          <a:endParaRPr lang="es-CO"/>
        </a:p>
      </dgm:t>
    </dgm:pt>
    <dgm:pt modelId="{504A3A7A-F82F-45B0-A5B6-5A14441FE4E8}" type="sibTrans" cxnId="{75778AAC-83F3-4D3B-8B12-EACE1F46AED6}">
      <dgm:prSet/>
      <dgm:spPr>
        <a:ln>
          <a:noFill/>
        </a:ln>
      </dgm:spPr>
      <dgm:t>
        <a:bodyPr/>
        <a:lstStyle/>
        <a:p>
          <a:endParaRPr lang="es-CO"/>
        </a:p>
      </dgm:t>
    </dgm:pt>
    <dgm:pt modelId="{124CB021-5033-4D5A-BAC9-AF63695D6A61}">
      <dgm:prSet custT="1"/>
      <dgm:spPr>
        <a:solidFill>
          <a:schemeClr val="accent6">
            <a:lumMod val="75000"/>
          </a:schemeClr>
        </a:solidFill>
      </dgm:spPr>
      <dgm:t>
        <a:bodyPr/>
        <a:lstStyle/>
        <a:p>
          <a:r>
            <a:rPr lang="es-CO" sz="1200">
              <a:latin typeface="Myriad Pro" panose="020B0503030403020204" pitchFamily="34" charset="0"/>
            </a:rPr>
            <a:t>Plan Anual de Vacantes</a:t>
          </a:r>
        </a:p>
      </dgm:t>
      <dgm:extLst>
        <a:ext uri="{E40237B7-FDA0-4F09-8148-C483321AD2D9}">
          <dgm14:cNvPr xmlns:dgm14="http://schemas.microsoft.com/office/drawing/2010/diagram" id="0" name="">
            <a:hlinkClick xmlns:r="http://schemas.openxmlformats.org/officeDocument/2006/relationships" r:id="rId10"/>
          </dgm14:cNvPr>
        </a:ext>
      </dgm:extLst>
    </dgm:pt>
    <dgm:pt modelId="{4D0A8EAF-0FC9-4875-8217-4ABCA5A87200}" type="parTrans" cxnId="{763DD457-F430-4B99-9A76-4793D7C44977}">
      <dgm:prSet/>
      <dgm:spPr/>
      <dgm:t>
        <a:bodyPr/>
        <a:lstStyle/>
        <a:p>
          <a:endParaRPr lang="es-CO"/>
        </a:p>
      </dgm:t>
    </dgm:pt>
    <dgm:pt modelId="{42951467-B451-47C5-B3DB-F7483BF262B2}" type="sibTrans" cxnId="{763DD457-F430-4B99-9A76-4793D7C44977}">
      <dgm:prSet/>
      <dgm:spPr>
        <a:ln>
          <a:noFill/>
        </a:ln>
      </dgm:spPr>
      <dgm:t>
        <a:bodyPr/>
        <a:lstStyle/>
        <a:p>
          <a:endParaRPr lang="es-CO"/>
        </a:p>
      </dgm:t>
    </dgm:pt>
    <dgm:pt modelId="{36728C29-AC5E-4E78-A849-A35940A5BF5D}">
      <dgm:prSet custT="1"/>
      <dgm:spPr>
        <a:solidFill>
          <a:schemeClr val="accent6"/>
        </a:solidFill>
      </dgm:spPr>
      <dgm:t>
        <a:bodyPr/>
        <a:lstStyle/>
        <a:p>
          <a:r>
            <a:rPr lang="es-CO" sz="1100">
              <a:latin typeface="Myriad Pro" panose="020B0503030403020204" pitchFamily="34" charset="0"/>
            </a:rPr>
            <a:t>Plan Institucional de Gestión Ambiental</a:t>
          </a:r>
        </a:p>
      </dgm:t>
      <dgm:extLst>
        <a:ext uri="{E40237B7-FDA0-4F09-8148-C483321AD2D9}">
          <dgm14:cNvPr xmlns:dgm14="http://schemas.microsoft.com/office/drawing/2010/diagram" id="0" name="">
            <a:hlinkClick xmlns:r="http://schemas.openxmlformats.org/officeDocument/2006/relationships" r:id="rId11"/>
          </dgm14:cNvPr>
        </a:ext>
      </dgm:extLst>
    </dgm:pt>
    <dgm:pt modelId="{5FAA90CA-3282-4ED9-A06B-BD91D4A4EE0D}" type="parTrans" cxnId="{965435CD-96C0-461F-B651-47B4E1065E64}">
      <dgm:prSet/>
      <dgm:spPr/>
      <dgm:t>
        <a:bodyPr/>
        <a:lstStyle/>
        <a:p>
          <a:endParaRPr lang="es-CO"/>
        </a:p>
      </dgm:t>
    </dgm:pt>
    <dgm:pt modelId="{76412904-2073-42B9-BEDA-8EE41F132968}" type="sibTrans" cxnId="{965435CD-96C0-461F-B651-47B4E1065E64}">
      <dgm:prSet/>
      <dgm:spPr>
        <a:ln>
          <a:noFill/>
        </a:ln>
      </dgm:spPr>
      <dgm:t>
        <a:bodyPr/>
        <a:lstStyle/>
        <a:p>
          <a:endParaRPr lang="es-CO"/>
        </a:p>
      </dgm:t>
    </dgm:pt>
    <dgm:pt modelId="{5FEC9D0D-D125-4903-8304-913C7BFBD153}">
      <dgm:prSet custT="1"/>
      <dgm:spPr>
        <a:solidFill>
          <a:schemeClr val="accent4">
            <a:lumMod val="75000"/>
          </a:schemeClr>
        </a:solidFill>
      </dgm:spPr>
      <dgm:t>
        <a:bodyPr/>
        <a:lstStyle/>
        <a:p>
          <a:r>
            <a:rPr lang="es-CO" sz="900">
              <a:latin typeface="Myriad Pro" panose="020B0503030403020204" pitchFamily="34" charset="0"/>
            </a:rPr>
            <a:t>Plan de Conservación Documental</a:t>
          </a:r>
        </a:p>
      </dgm:t>
      <dgm:extLst>
        <a:ext uri="{E40237B7-FDA0-4F09-8148-C483321AD2D9}">
          <dgm14:cNvPr xmlns:dgm14="http://schemas.microsoft.com/office/drawing/2010/diagram" id="0" name="">
            <a:hlinkClick xmlns:r="http://schemas.openxmlformats.org/officeDocument/2006/relationships" r:id="rId12"/>
          </dgm14:cNvPr>
        </a:ext>
      </dgm:extLst>
    </dgm:pt>
    <dgm:pt modelId="{3D525DAB-BFCB-4C66-B7AA-C5FDAEFFE5A8}" type="parTrans" cxnId="{92AC4DEF-DE3D-4510-B3DD-348448F113F4}">
      <dgm:prSet/>
      <dgm:spPr/>
      <dgm:t>
        <a:bodyPr/>
        <a:lstStyle/>
        <a:p>
          <a:endParaRPr lang="es-CO"/>
        </a:p>
      </dgm:t>
    </dgm:pt>
    <dgm:pt modelId="{FCB63E95-FD02-41BC-A38C-95AF25EE6765}" type="sibTrans" cxnId="{92AC4DEF-DE3D-4510-B3DD-348448F113F4}">
      <dgm:prSet/>
      <dgm:spPr>
        <a:ln>
          <a:noFill/>
        </a:ln>
      </dgm:spPr>
      <dgm:t>
        <a:bodyPr/>
        <a:lstStyle/>
        <a:p>
          <a:endParaRPr lang="es-CO"/>
        </a:p>
      </dgm:t>
    </dgm:pt>
    <dgm:pt modelId="{9035EBF1-3B05-41A2-8467-44CE9DD8E2C7}">
      <dgm:prSet custT="1"/>
      <dgm:spPr>
        <a:solidFill>
          <a:schemeClr val="accent4">
            <a:lumMod val="75000"/>
          </a:schemeClr>
        </a:solidFill>
      </dgm:spPr>
      <dgm:t>
        <a:bodyPr/>
        <a:lstStyle/>
        <a:p>
          <a:r>
            <a:rPr lang="es-CO" sz="1000">
              <a:latin typeface="Myriad Pro" panose="020B0503030403020204" pitchFamily="34" charset="0"/>
            </a:rPr>
            <a:t>Plan Institucional de Archivo</a:t>
          </a:r>
        </a:p>
      </dgm:t>
      <dgm:extLst>
        <a:ext uri="{E40237B7-FDA0-4F09-8148-C483321AD2D9}">
          <dgm14:cNvPr xmlns:dgm14="http://schemas.microsoft.com/office/drawing/2010/diagram" id="0" name="">
            <a:hlinkClick xmlns:r="http://schemas.openxmlformats.org/officeDocument/2006/relationships" r:id="rId13"/>
          </dgm14:cNvPr>
        </a:ext>
      </dgm:extLst>
    </dgm:pt>
    <dgm:pt modelId="{B4907AC0-C73B-44F0-B8E1-E854C42D728F}" type="parTrans" cxnId="{6BAC0053-A16C-4810-BE8B-0B0FC94873FF}">
      <dgm:prSet/>
      <dgm:spPr/>
      <dgm:t>
        <a:bodyPr/>
        <a:lstStyle/>
        <a:p>
          <a:endParaRPr lang="es-CO"/>
        </a:p>
      </dgm:t>
    </dgm:pt>
    <dgm:pt modelId="{DF1386DC-38B5-4BA4-A00A-E1D63FAE9514}" type="sibTrans" cxnId="{6BAC0053-A16C-4810-BE8B-0B0FC94873FF}">
      <dgm:prSet/>
      <dgm:spPr/>
      <dgm:t>
        <a:bodyPr/>
        <a:lstStyle/>
        <a:p>
          <a:endParaRPr lang="es-CO"/>
        </a:p>
      </dgm:t>
    </dgm:pt>
    <dgm:pt modelId="{16880E30-0580-4E2C-8A25-A28F1A650BE9}">
      <dgm:prSet custT="1"/>
      <dgm:spPr>
        <a:solidFill>
          <a:schemeClr val="accent6">
            <a:lumMod val="75000"/>
          </a:schemeClr>
        </a:solidFill>
      </dgm:spPr>
      <dgm:t>
        <a:bodyPr/>
        <a:lstStyle/>
        <a:p>
          <a:r>
            <a:rPr lang="es-CO" sz="1100">
              <a:latin typeface="Myriad Pro" panose="020B0503030403020204" pitchFamily="34" charset="0"/>
            </a:rPr>
            <a:t>Plan Institucional de Capacitación</a:t>
          </a:r>
        </a:p>
      </dgm:t>
      <dgm:extLst>
        <a:ext uri="{E40237B7-FDA0-4F09-8148-C483321AD2D9}">
          <dgm14:cNvPr xmlns:dgm14="http://schemas.microsoft.com/office/drawing/2010/diagram" id="0" name="">
            <a:hlinkClick xmlns:r="http://schemas.openxmlformats.org/officeDocument/2006/relationships" r:id="rId14"/>
          </dgm14:cNvPr>
        </a:ext>
      </dgm:extLst>
    </dgm:pt>
    <dgm:pt modelId="{6378EB91-85E1-477C-83D9-633F7BDB1DF1}" type="parTrans" cxnId="{3E9E9DEC-0020-4D67-97BB-566357EECCC3}">
      <dgm:prSet/>
      <dgm:spPr/>
      <dgm:t>
        <a:bodyPr/>
        <a:lstStyle/>
        <a:p>
          <a:endParaRPr lang="es-CO"/>
        </a:p>
      </dgm:t>
    </dgm:pt>
    <dgm:pt modelId="{3BD9C6B4-171A-4616-9D1F-23E7A0642DF8}" type="sibTrans" cxnId="{3E9E9DEC-0020-4D67-97BB-566357EECCC3}">
      <dgm:prSet/>
      <dgm:spPr>
        <a:noFill/>
        <a:ln>
          <a:noFill/>
        </a:ln>
      </dgm:spPr>
      <dgm:t>
        <a:bodyPr/>
        <a:lstStyle/>
        <a:p>
          <a:endParaRPr lang="es-CO"/>
        </a:p>
      </dgm:t>
    </dgm:pt>
    <dgm:pt modelId="{76F66FA8-8B58-4673-875D-27D3AF5C9428}">
      <dgm:prSet custT="1"/>
      <dgm:spPr>
        <a:solidFill>
          <a:schemeClr val="accent6">
            <a:lumMod val="75000"/>
          </a:schemeClr>
        </a:solidFill>
      </dgm:spPr>
      <dgm:t>
        <a:bodyPr/>
        <a:lstStyle/>
        <a:p>
          <a:r>
            <a:rPr lang="es-CO" sz="900">
              <a:latin typeface="Myriad Pro" panose="020B0503030403020204" pitchFamily="34" charset="0"/>
            </a:rPr>
            <a:t>Plan del Sistema de Gestión de Seguridad y Salud en el Trabajo</a:t>
          </a:r>
        </a:p>
      </dgm:t>
      <dgm:extLst>
        <a:ext uri="{E40237B7-FDA0-4F09-8148-C483321AD2D9}">
          <dgm14:cNvPr xmlns:dgm14="http://schemas.microsoft.com/office/drawing/2010/diagram" id="0" name="">
            <a:hlinkClick xmlns:r="http://schemas.openxmlformats.org/officeDocument/2006/relationships" r:id="rId15"/>
          </dgm14:cNvPr>
        </a:ext>
      </dgm:extLst>
    </dgm:pt>
    <dgm:pt modelId="{B634FC84-A76D-442D-89AE-8AF4BE534BEA}" type="parTrans" cxnId="{C78BE43F-059A-4D73-9F5E-B21B4DAF1946}">
      <dgm:prSet/>
      <dgm:spPr/>
      <dgm:t>
        <a:bodyPr/>
        <a:lstStyle/>
        <a:p>
          <a:endParaRPr lang="es-CO"/>
        </a:p>
      </dgm:t>
    </dgm:pt>
    <dgm:pt modelId="{E1C5F05F-778E-4346-A980-526C36269704}" type="sibTrans" cxnId="{C78BE43F-059A-4D73-9F5E-B21B4DAF1946}">
      <dgm:prSet/>
      <dgm:spPr>
        <a:ln>
          <a:noFill/>
        </a:ln>
      </dgm:spPr>
      <dgm:t>
        <a:bodyPr/>
        <a:lstStyle/>
        <a:p>
          <a:endParaRPr lang="es-CO"/>
        </a:p>
      </dgm:t>
    </dgm:pt>
    <dgm:pt modelId="{F5168544-A53C-45EB-97F9-6344A5343CB8}">
      <dgm:prSet custT="1"/>
      <dgm:spPr>
        <a:solidFill>
          <a:schemeClr val="accent6">
            <a:lumMod val="75000"/>
          </a:schemeClr>
        </a:solidFill>
      </dgm:spPr>
      <dgm:t>
        <a:bodyPr/>
        <a:lstStyle/>
        <a:p>
          <a:r>
            <a:rPr lang="es-CO" sz="1200">
              <a:latin typeface="Myriad Pro" panose="020B0503030403020204" pitchFamily="34" charset="0"/>
            </a:rPr>
            <a:t>Plan Bienestar e Incentivos</a:t>
          </a:r>
        </a:p>
      </dgm:t>
      <dgm:extLst>
        <a:ext uri="{E40237B7-FDA0-4F09-8148-C483321AD2D9}">
          <dgm14:cNvPr xmlns:dgm14="http://schemas.microsoft.com/office/drawing/2010/diagram" id="0" name="">
            <a:hlinkClick xmlns:r="http://schemas.openxmlformats.org/officeDocument/2006/relationships" r:id="rId16"/>
          </dgm14:cNvPr>
        </a:ext>
      </dgm:extLst>
    </dgm:pt>
    <dgm:pt modelId="{AAE51F1C-491D-4221-9E15-41B728F84119}" type="parTrans" cxnId="{7D8320A0-2258-4FC5-81E5-5A58CDDA937B}">
      <dgm:prSet/>
      <dgm:spPr/>
      <dgm:t>
        <a:bodyPr/>
        <a:lstStyle/>
        <a:p>
          <a:endParaRPr lang="es-CO"/>
        </a:p>
      </dgm:t>
    </dgm:pt>
    <dgm:pt modelId="{7F0BBA2B-C6DB-42B8-AA5C-DA9D90D22F40}" type="sibTrans" cxnId="{7D8320A0-2258-4FC5-81E5-5A58CDDA937B}">
      <dgm:prSet/>
      <dgm:spPr>
        <a:ln>
          <a:noFill/>
        </a:ln>
      </dgm:spPr>
      <dgm:t>
        <a:bodyPr/>
        <a:lstStyle/>
        <a:p>
          <a:endParaRPr lang="es-CO"/>
        </a:p>
      </dgm:t>
    </dgm:pt>
    <dgm:pt modelId="{3C39FFE7-02EA-415A-9A73-25675600DEB7}">
      <dgm:prSet custT="1"/>
      <dgm:spPr>
        <a:solidFill>
          <a:schemeClr val="accent6">
            <a:lumMod val="75000"/>
          </a:schemeClr>
        </a:solidFill>
      </dgm:spPr>
      <dgm:t>
        <a:bodyPr/>
        <a:lstStyle/>
        <a:p>
          <a:r>
            <a:rPr lang="es-CO" sz="1200">
              <a:latin typeface="Myriad Pro" panose="020B0503030403020204" pitchFamily="34" charset="0"/>
            </a:rPr>
            <a:t>Plan de Previsión RRHH</a:t>
          </a:r>
        </a:p>
      </dgm:t>
      <dgm:extLst>
        <a:ext uri="{E40237B7-FDA0-4F09-8148-C483321AD2D9}">
          <dgm14:cNvPr xmlns:dgm14="http://schemas.microsoft.com/office/drawing/2010/diagram" id="0" name="">
            <a:hlinkClick xmlns:r="http://schemas.openxmlformats.org/officeDocument/2006/relationships" r:id="rId17"/>
          </dgm14:cNvPr>
        </a:ext>
      </dgm:extLst>
    </dgm:pt>
    <dgm:pt modelId="{E2621663-EF59-47CE-8D43-E7C15EFD6409}" type="parTrans" cxnId="{3BA6FB8D-910E-44DA-9540-3E34DFA3CC58}">
      <dgm:prSet/>
      <dgm:spPr/>
      <dgm:t>
        <a:bodyPr/>
        <a:lstStyle/>
        <a:p>
          <a:endParaRPr lang="es-CO"/>
        </a:p>
      </dgm:t>
    </dgm:pt>
    <dgm:pt modelId="{6AACE2D0-4002-4D62-AC13-D351C136D4D0}" type="sibTrans" cxnId="{3BA6FB8D-910E-44DA-9540-3E34DFA3CC58}">
      <dgm:prSet/>
      <dgm:spPr>
        <a:ln>
          <a:noFill/>
        </a:ln>
      </dgm:spPr>
      <dgm:t>
        <a:bodyPr/>
        <a:lstStyle/>
        <a:p>
          <a:endParaRPr lang="es-CO"/>
        </a:p>
      </dgm:t>
    </dgm:pt>
    <dgm:pt modelId="{03B30B5D-033E-4CA7-9D2C-0D8D3A473316}">
      <dgm:prSet custT="1"/>
      <dgm:spPr>
        <a:solidFill>
          <a:schemeClr val="accent1">
            <a:lumMod val="75000"/>
          </a:schemeClr>
        </a:solidFill>
      </dgm:spPr>
      <dgm:t>
        <a:bodyPr/>
        <a:lstStyle/>
        <a:p>
          <a:r>
            <a:rPr lang="es-CO" sz="1400">
              <a:latin typeface="Myriad Pro" panose="020B0503030403020204" pitchFamily="34" charset="0"/>
            </a:rPr>
            <a:t>Plan de Gasto Público</a:t>
          </a:r>
        </a:p>
      </dgm:t>
      <dgm:extLst>
        <a:ext uri="{E40237B7-FDA0-4F09-8148-C483321AD2D9}">
          <dgm14:cNvPr xmlns:dgm14="http://schemas.microsoft.com/office/drawing/2010/diagram" id="0" name="">
            <a:hlinkClick xmlns:r="http://schemas.openxmlformats.org/officeDocument/2006/relationships" r:id="rId18"/>
          </dgm14:cNvPr>
        </a:ext>
      </dgm:extLst>
    </dgm:pt>
    <dgm:pt modelId="{84CD3FF9-B015-40E8-AD38-74B2C2A57F4D}" type="parTrans" cxnId="{4C0ED7AE-A7A2-4355-834E-73877826200C}">
      <dgm:prSet/>
      <dgm:spPr/>
      <dgm:t>
        <a:bodyPr/>
        <a:lstStyle/>
        <a:p>
          <a:endParaRPr lang="es-CO"/>
        </a:p>
      </dgm:t>
    </dgm:pt>
    <dgm:pt modelId="{F7159A2F-D2CB-4190-9975-EFD1DB7F0CAB}" type="sibTrans" cxnId="{4C0ED7AE-A7A2-4355-834E-73877826200C}">
      <dgm:prSet/>
      <dgm:spPr>
        <a:ln>
          <a:noFill/>
        </a:ln>
      </dgm:spPr>
      <dgm:t>
        <a:bodyPr/>
        <a:lstStyle/>
        <a:p>
          <a:endParaRPr lang="es-CO"/>
        </a:p>
      </dgm:t>
    </dgm:pt>
    <dgm:pt modelId="{DF435742-FFDC-4E35-9EC0-225F27F9021C}">
      <dgm:prSet custT="1"/>
      <dgm:spPr/>
      <dgm:t>
        <a:bodyPr/>
        <a:lstStyle/>
        <a:p>
          <a:r>
            <a:rPr lang="es-CO" sz="1000">
              <a:latin typeface="Myriad Pro" panose="020B0503030403020204" pitchFamily="34" charset="0"/>
            </a:rPr>
            <a:t>Plan Anual de Adquisiones</a:t>
          </a:r>
        </a:p>
      </dgm:t>
      <dgm:extLst>
        <a:ext uri="{E40237B7-FDA0-4F09-8148-C483321AD2D9}">
          <dgm14:cNvPr xmlns:dgm14="http://schemas.microsoft.com/office/drawing/2010/diagram" id="0" name="">
            <a:hlinkClick xmlns:r="http://schemas.openxmlformats.org/officeDocument/2006/relationships" r:id="rId19"/>
          </dgm14:cNvPr>
        </a:ext>
      </dgm:extLst>
    </dgm:pt>
    <dgm:pt modelId="{363E145C-50D6-4D40-A254-AEA3536357D6}" type="parTrans" cxnId="{7918A09B-E6EC-4046-BE16-21FB4E0E168F}">
      <dgm:prSet/>
      <dgm:spPr/>
      <dgm:t>
        <a:bodyPr/>
        <a:lstStyle/>
        <a:p>
          <a:endParaRPr lang="es-CO"/>
        </a:p>
      </dgm:t>
    </dgm:pt>
    <dgm:pt modelId="{A9C8262A-8C5D-42F0-8995-40CBE18173F1}" type="sibTrans" cxnId="{7918A09B-E6EC-4046-BE16-21FB4E0E168F}">
      <dgm:prSet/>
      <dgm:spPr>
        <a:ln>
          <a:noFill/>
        </a:ln>
      </dgm:spPr>
      <dgm:t>
        <a:bodyPr/>
        <a:lstStyle/>
        <a:p>
          <a:endParaRPr lang="es-CO"/>
        </a:p>
      </dgm:t>
    </dgm:pt>
    <dgm:pt modelId="{5A764596-76EA-44FD-9844-C4F3477793FA}" type="pres">
      <dgm:prSet presAssocID="{C637B66B-F99A-4F22-B900-F886A5A12C06}" presName="cycle" presStyleCnt="0">
        <dgm:presLayoutVars>
          <dgm:dir/>
          <dgm:resizeHandles val="exact"/>
        </dgm:presLayoutVars>
      </dgm:prSet>
      <dgm:spPr/>
    </dgm:pt>
    <dgm:pt modelId="{60842E39-50A8-44B9-968A-A4AA4E48B9E7}" type="pres">
      <dgm:prSet presAssocID="{F2C57218-D7FC-445C-ABB2-2774A9DBFF78}" presName="node" presStyleLbl="node1" presStyleIdx="0" presStyleCnt="19" custScaleX="174736" custScaleY="237199">
        <dgm:presLayoutVars>
          <dgm:bulletEnabled val="1"/>
        </dgm:presLayoutVars>
      </dgm:prSet>
      <dgm:spPr>
        <a:prstGeom prst="pentagon">
          <a:avLst/>
        </a:prstGeom>
      </dgm:spPr>
    </dgm:pt>
    <dgm:pt modelId="{BFD71421-2183-43E3-B8F1-FB7FCD98DF1E}" type="pres">
      <dgm:prSet presAssocID="{F2C57218-D7FC-445C-ABB2-2774A9DBFF78}" presName="spNode" presStyleCnt="0"/>
      <dgm:spPr/>
    </dgm:pt>
    <dgm:pt modelId="{DBF07BFE-E927-4125-B08E-33539D9F9484}" type="pres">
      <dgm:prSet presAssocID="{8DB85BF1-8E6B-484C-9840-D80E2553A6E2}" presName="sibTrans" presStyleLbl="sibTrans1D1" presStyleIdx="0" presStyleCnt="19"/>
      <dgm:spPr/>
    </dgm:pt>
    <dgm:pt modelId="{0079D3D2-EA32-493B-AA5E-62EBAAA4FED2}" type="pres">
      <dgm:prSet presAssocID="{03B30B5D-033E-4CA7-9D2C-0D8D3A473316}" presName="node" presStyleLbl="node1" presStyleIdx="1" presStyleCnt="19" custScaleX="174727" custScaleY="237553">
        <dgm:presLayoutVars>
          <dgm:bulletEnabled val="1"/>
        </dgm:presLayoutVars>
      </dgm:prSet>
      <dgm:spPr>
        <a:prstGeom prst="pentagon">
          <a:avLst/>
        </a:prstGeom>
      </dgm:spPr>
    </dgm:pt>
    <dgm:pt modelId="{B54BE611-44CE-4F43-A493-82358BFC3AAC}" type="pres">
      <dgm:prSet presAssocID="{03B30B5D-033E-4CA7-9D2C-0D8D3A473316}" presName="spNode" presStyleCnt="0"/>
      <dgm:spPr/>
    </dgm:pt>
    <dgm:pt modelId="{6246BF1A-B0FC-48A0-896C-800586FBA1E8}" type="pres">
      <dgm:prSet presAssocID="{F7159A2F-D2CB-4190-9975-EFD1DB7F0CAB}" presName="sibTrans" presStyleLbl="sibTrans1D1" presStyleIdx="1" presStyleCnt="19"/>
      <dgm:spPr/>
    </dgm:pt>
    <dgm:pt modelId="{3A9E96CA-3ED9-4F07-A1C7-9E87059BEFAC}" type="pres">
      <dgm:prSet presAssocID="{DF435742-FFDC-4E35-9EC0-225F27F9021C}" presName="node" presStyleLbl="node1" presStyleIdx="2" presStyleCnt="19" custScaleX="176888" custScaleY="207417">
        <dgm:presLayoutVars>
          <dgm:bulletEnabled val="1"/>
        </dgm:presLayoutVars>
      </dgm:prSet>
      <dgm:spPr>
        <a:prstGeom prst="pentagon">
          <a:avLst/>
        </a:prstGeom>
      </dgm:spPr>
    </dgm:pt>
    <dgm:pt modelId="{AE157272-8A08-4716-ADBC-7B29D51CC223}" type="pres">
      <dgm:prSet presAssocID="{DF435742-FFDC-4E35-9EC0-225F27F9021C}" presName="spNode" presStyleCnt="0"/>
      <dgm:spPr/>
    </dgm:pt>
    <dgm:pt modelId="{B2567EBB-52FD-4224-AE39-922FD372098F}" type="pres">
      <dgm:prSet presAssocID="{A9C8262A-8C5D-42F0-8995-40CBE18173F1}" presName="sibTrans" presStyleLbl="sibTrans1D1" presStyleIdx="2" presStyleCnt="19"/>
      <dgm:spPr/>
    </dgm:pt>
    <dgm:pt modelId="{B43B5E83-8BD5-4C6D-B125-5CD64E737143}" type="pres">
      <dgm:prSet presAssocID="{7257C309-CE3D-4817-8C1D-306631B75B08}" presName="node" presStyleLbl="node1" presStyleIdx="3" presStyleCnt="19" custScaleX="174736" custScaleY="237199">
        <dgm:presLayoutVars>
          <dgm:bulletEnabled val="1"/>
        </dgm:presLayoutVars>
      </dgm:prSet>
      <dgm:spPr>
        <a:prstGeom prst="pentagon">
          <a:avLst/>
        </a:prstGeom>
      </dgm:spPr>
    </dgm:pt>
    <dgm:pt modelId="{048EED06-5A84-4811-A102-1DDB1B948261}" type="pres">
      <dgm:prSet presAssocID="{7257C309-CE3D-4817-8C1D-306631B75B08}" presName="spNode" presStyleCnt="0"/>
      <dgm:spPr/>
    </dgm:pt>
    <dgm:pt modelId="{2203F5A6-EDD7-4A05-9B54-C16897B02A87}" type="pres">
      <dgm:prSet presAssocID="{96C4107C-2DDF-4A0A-B73B-CB7CC62D7004}" presName="sibTrans" presStyleLbl="sibTrans1D1" presStyleIdx="3" presStyleCnt="19"/>
      <dgm:spPr/>
    </dgm:pt>
    <dgm:pt modelId="{B48AD44C-21E2-484C-97D5-1A6B9DC2C686}" type="pres">
      <dgm:prSet presAssocID="{124CB021-5033-4D5A-BAC9-AF63695D6A61}" presName="node" presStyleLbl="node1" presStyleIdx="4" presStyleCnt="19" custScaleX="174736" custScaleY="237199" custRadScaleRad="99247" custRadScaleInc="5633">
        <dgm:presLayoutVars>
          <dgm:bulletEnabled val="1"/>
        </dgm:presLayoutVars>
      </dgm:prSet>
      <dgm:spPr>
        <a:prstGeom prst="pentagon">
          <a:avLst/>
        </a:prstGeom>
      </dgm:spPr>
    </dgm:pt>
    <dgm:pt modelId="{13EB079A-C35A-44EA-80FA-41CF86672689}" type="pres">
      <dgm:prSet presAssocID="{124CB021-5033-4D5A-BAC9-AF63695D6A61}" presName="spNode" presStyleCnt="0"/>
      <dgm:spPr/>
    </dgm:pt>
    <dgm:pt modelId="{7C326482-1191-4653-93FB-BDC014472D2E}" type="pres">
      <dgm:prSet presAssocID="{42951467-B451-47C5-B3DB-F7483BF262B2}" presName="sibTrans" presStyleLbl="sibTrans1D1" presStyleIdx="4" presStyleCnt="19"/>
      <dgm:spPr/>
    </dgm:pt>
    <dgm:pt modelId="{20CD565A-C383-48C5-AF63-E47F7ED77B19}" type="pres">
      <dgm:prSet presAssocID="{3C39FFE7-02EA-415A-9A73-25675600DEB7}" presName="node" presStyleLbl="node1" presStyleIdx="5" presStyleCnt="19" custScaleX="174736" custScaleY="237199">
        <dgm:presLayoutVars>
          <dgm:bulletEnabled val="1"/>
        </dgm:presLayoutVars>
      </dgm:prSet>
      <dgm:spPr>
        <a:prstGeom prst="pentagon">
          <a:avLst/>
        </a:prstGeom>
      </dgm:spPr>
    </dgm:pt>
    <dgm:pt modelId="{58B38670-9517-41FD-AD28-8C30F3853E82}" type="pres">
      <dgm:prSet presAssocID="{3C39FFE7-02EA-415A-9A73-25675600DEB7}" presName="spNode" presStyleCnt="0"/>
      <dgm:spPr/>
    </dgm:pt>
    <dgm:pt modelId="{F0C9131D-B400-4310-8FDD-509D7D11DEC0}" type="pres">
      <dgm:prSet presAssocID="{6AACE2D0-4002-4D62-AC13-D351C136D4D0}" presName="sibTrans" presStyleLbl="sibTrans1D1" presStyleIdx="5" presStyleCnt="19"/>
      <dgm:spPr/>
    </dgm:pt>
    <dgm:pt modelId="{AB1160FE-F071-4968-8D5B-7A739287145C}" type="pres">
      <dgm:prSet presAssocID="{F5168544-A53C-45EB-97F9-6344A5343CB8}" presName="node" presStyleLbl="node1" presStyleIdx="6" presStyleCnt="19" custScaleX="198049" custScaleY="237199">
        <dgm:presLayoutVars>
          <dgm:bulletEnabled val="1"/>
        </dgm:presLayoutVars>
      </dgm:prSet>
      <dgm:spPr>
        <a:prstGeom prst="pentagon">
          <a:avLst/>
        </a:prstGeom>
      </dgm:spPr>
    </dgm:pt>
    <dgm:pt modelId="{36C5460C-F66A-40EC-B9A6-9DCC85E0A607}" type="pres">
      <dgm:prSet presAssocID="{F5168544-A53C-45EB-97F9-6344A5343CB8}" presName="spNode" presStyleCnt="0"/>
      <dgm:spPr/>
    </dgm:pt>
    <dgm:pt modelId="{E6FE9B26-780B-4BC5-8F41-77CFE8323F66}" type="pres">
      <dgm:prSet presAssocID="{7F0BBA2B-C6DB-42B8-AA5C-DA9D90D22F40}" presName="sibTrans" presStyleLbl="sibTrans1D1" presStyleIdx="6" presStyleCnt="19"/>
      <dgm:spPr/>
    </dgm:pt>
    <dgm:pt modelId="{E271AC7F-4FAE-4573-9960-76FD76C7ACF7}" type="pres">
      <dgm:prSet presAssocID="{76F66FA8-8B58-4673-875D-27D3AF5C9428}" presName="node" presStyleLbl="node1" presStyleIdx="7" presStyleCnt="19" custScaleX="174736" custScaleY="237199">
        <dgm:presLayoutVars>
          <dgm:bulletEnabled val="1"/>
        </dgm:presLayoutVars>
      </dgm:prSet>
      <dgm:spPr>
        <a:prstGeom prst="pentagon">
          <a:avLst/>
        </a:prstGeom>
      </dgm:spPr>
    </dgm:pt>
    <dgm:pt modelId="{C13CCB99-01A9-4A8F-A3BB-416EFFBA9139}" type="pres">
      <dgm:prSet presAssocID="{76F66FA8-8B58-4673-875D-27D3AF5C9428}" presName="spNode" presStyleCnt="0"/>
      <dgm:spPr/>
    </dgm:pt>
    <dgm:pt modelId="{7255A365-0BD8-4A77-A84E-2979E90E3576}" type="pres">
      <dgm:prSet presAssocID="{E1C5F05F-778E-4346-A980-526C36269704}" presName="sibTrans" presStyleLbl="sibTrans1D1" presStyleIdx="7" presStyleCnt="19"/>
      <dgm:spPr/>
    </dgm:pt>
    <dgm:pt modelId="{74B934E4-E298-42D0-91E4-D012A252D27D}" type="pres">
      <dgm:prSet presAssocID="{16880E30-0580-4E2C-8A25-A28F1A650BE9}" presName="node" presStyleLbl="node1" presStyleIdx="8" presStyleCnt="19" custScaleX="187228" custScaleY="252293">
        <dgm:presLayoutVars>
          <dgm:bulletEnabled val="1"/>
        </dgm:presLayoutVars>
      </dgm:prSet>
      <dgm:spPr>
        <a:prstGeom prst="pentagon">
          <a:avLst/>
        </a:prstGeom>
      </dgm:spPr>
    </dgm:pt>
    <dgm:pt modelId="{025C90B2-C356-4C11-ACE5-98700377D5F7}" type="pres">
      <dgm:prSet presAssocID="{16880E30-0580-4E2C-8A25-A28F1A650BE9}" presName="spNode" presStyleCnt="0"/>
      <dgm:spPr/>
    </dgm:pt>
    <dgm:pt modelId="{47FE5816-1CC2-463A-B279-CD78F13DB78A}" type="pres">
      <dgm:prSet presAssocID="{3BD9C6B4-171A-4616-9D1F-23E7A0642DF8}" presName="sibTrans" presStyleLbl="sibTrans1D1" presStyleIdx="8" presStyleCnt="19"/>
      <dgm:spPr/>
    </dgm:pt>
    <dgm:pt modelId="{DDE2454F-E4FC-4B3B-A35A-CEB05F9F8C39}" type="pres">
      <dgm:prSet presAssocID="{9035EBF1-3B05-41A2-8467-44CE9DD8E2C7}" presName="node" presStyleLbl="node1" presStyleIdx="9" presStyleCnt="19" custScaleX="174736" custScaleY="237199">
        <dgm:presLayoutVars>
          <dgm:bulletEnabled val="1"/>
        </dgm:presLayoutVars>
      </dgm:prSet>
      <dgm:spPr>
        <a:prstGeom prst="pentagon">
          <a:avLst/>
        </a:prstGeom>
      </dgm:spPr>
    </dgm:pt>
    <dgm:pt modelId="{BD3EAB8F-03D0-4F98-ACD5-D332588261E4}" type="pres">
      <dgm:prSet presAssocID="{9035EBF1-3B05-41A2-8467-44CE9DD8E2C7}" presName="spNode" presStyleCnt="0"/>
      <dgm:spPr/>
    </dgm:pt>
    <dgm:pt modelId="{04163E92-EB08-4613-8BFB-8D726AC512F7}" type="pres">
      <dgm:prSet presAssocID="{DF1386DC-38B5-4BA4-A00A-E1D63FAE9514}" presName="sibTrans" presStyleLbl="sibTrans1D1" presStyleIdx="9" presStyleCnt="19"/>
      <dgm:spPr/>
    </dgm:pt>
    <dgm:pt modelId="{1BF03F5A-3150-41A6-8D8C-A0713AFFF3A4}" type="pres">
      <dgm:prSet presAssocID="{5FEC9D0D-D125-4903-8304-913C7BFBD153}" presName="node" presStyleLbl="node1" presStyleIdx="10" presStyleCnt="19" custScaleX="181303" custScaleY="237199">
        <dgm:presLayoutVars>
          <dgm:bulletEnabled val="1"/>
        </dgm:presLayoutVars>
      </dgm:prSet>
      <dgm:spPr>
        <a:prstGeom prst="pentagon">
          <a:avLst/>
        </a:prstGeom>
      </dgm:spPr>
    </dgm:pt>
    <dgm:pt modelId="{74908A99-E680-4B75-B56F-1EE59BA3C3DE}" type="pres">
      <dgm:prSet presAssocID="{5FEC9D0D-D125-4903-8304-913C7BFBD153}" presName="spNode" presStyleCnt="0"/>
      <dgm:spPr/>
    </dgm:pt>
    <dgm:pt modelId="{87089361-D481-4063-9883-14ED1206E096}" type="pres">
      <dgm:prSet presAssocID="{FCB63E95-FD02-41BC-A38C-95AF25EE6765}" presName="sibTrans" presStyleLbl="sibTrans1D1" presStyleIdx="10" presStyleCnt="19"/>
      <dgm:spPr/>
    </dgm:pt>
    <dgm:pt modelId="{557294F5-4D66-4529-B832-38920EA6223E}" type="pres">
      <dgm:prSet presAssocID="{36728C29-AC5E-4E78-A849-A35940A5BF5D}" presName="node" presStyleLbl="node1" presStyleIdx="11" presStyleCnt="19" custScaleX="174736" custScaleY="237199" custRadScaleRad="100925" custRadScaleInc="-4492">
        <dgm:presLayoutVars>
          <dgm:bulletEnabled val="1"/>
        </dgm:presLayoutVars>
      </dgm:prSet>
      <dgm:spPr>
        <a:prstGeom prst="pentagon">
          <a:avLst/>
        </a:prstGeom>
      </dgm:spPr>
    </dgm:pt>
    <dgm:pt modelId="{2BE11901-E443-4967-B80C-C53038FA97D1}" type="pres">
      <dgm:prSet presAssocID="{36728C29-AC5E-4E78-A849-A35940A5BF5D}" presName="spNode" presStyleCnt="0"/>
      <dgm:spPr/>
    </dgm:pt>
    <dgm:pt modelId="{445EB2FD-E34B-4A52-95A3-4796542C9F58}" type="pres">
      <dgm:prSet presAssocID="{76412904-2073-42B9-BEDA-8EE41F132968}" presName="sibTrans" presStyleLbl="sibTrans1D1" presStyleIdx="11" presStyleCnt="19"/>
      <dgm:spPr/>
    </dgm:pt>
    <dgm:pt modelId="{FB2F1020-8A34-42E9-9D6B-9231AD6B8070}" type="pres">
      <dgm:prSet presAssocID="{B9F19EC0-36B0-4DB0-818C-9BE0E014D52D}" presName="node" presStyleLbl="node1" presStyleIdx="12" presStyleCnt="19" custScaleX="213742" custScaleY="237199">
        <dgm:presLayoutVars>
          <dgm:bulletEnabled val="1"/>
        </dgm:presLayoutVars>
      </dgm:prSet>
      <dgm:spPr>
        <a:prstGeom prst="pentagon">
          <a:avLst/>
        </a:prstGeom>
      </dgm:spPr>
    </dgm:pt>
    <dgm:pt modelId="{82769727-3ABB-44C5-8C98-74E9D412F13B}" type="pres">
      <dgm:prSet presAssocID="{B9F19EC0-36B0-4DB0-818C-9BE0E014D52D}" presName="spNode" presStyleCnt="0"/>
      <dgm:spPr/>
    </dgm:pt>
    <dgm:pt modelId="{871B901C-A2A1-4D71-9A1A-4B2131786A4E}" type="pres">
      <dgm:prSet presAssocID="{504A3A7A-F82F-45B0-A5B6-5A14441FE4E8}" presName="sibTrans" presStyleLbl="sibTrans1D1" presStyleIdx="12" presStyleCnt="19"/>
      <dgm:spPr/>
    </dgm:pt>
    <dgm:pt modelId="{0D7DDDEF-6E51-4B41-954B-C31B808A9324}" type="pres">
      <dgm:prSet presAssocID="{3EBE0D76-72DB-40AF-83AC-FA10A1973E88}" presName="node" presStyleLbl="node1" presStyleIdx="13" presStyleCnt="19" custScaleX="174736" custScaleY="237199">
        <dgm:presLayoutVars>
          <dgm:bulletEnabled val="1"/>
        </dgm:presLayoutVars>
      </dgm:prSet>
      <dgm:spPr>
        <a:prstGeom prst="pentagon">
          <a:avLst/>
        </a:prstGeom>
      </dgm:spPr>
    </dgm:pt>
    <dgm:pt modelId="{1DB5D768-0A01-4E9E-AA49-5D472BED317F}" type="pres">
      <dgm:prSet presAssocID="{3EBE0D76-72DB-40AF-83AC-FA10A1973E88}" presName="spNode" presStyleCnt="0"/>
      <dgm:spPr/>
    </dgm:pt>
    <dgm:pt modelId="{5FC1239A-CF5C-4EDB-B536-9689DB271327}" type="pres">
      <dgm:prSet presAssocID="{EF36AD73-4C53-495C-8648-A533527F9EB2}" presName="sibTrans" presStyleLbl="sibTrans1D1" presStyleIdx="13" presStyleCnt="19"/>
      <dgm:spPr/>
    </dgm:pt>
    <dgm:pt modelId="{21A06E47-7509-4044-8BF9-0CA105CA5747}" type="pres">
      <dgm:prSet presAssocID="{71FAB709-A09C-46BF-BF81-F88CEEE30299}" presName="node" presStyleLbl="node1" presStyleIdx="14" presStyleCnt="19" custScaleX="204525" custScaleY="243492">
        <dgm:presLayoutVars>
          <dgm:bulletEnabled val="1"/>
        </dgm:presLayoutVars>
      </dgm:prSet>
      <dgm:spPr>
        <a:prstGeom prst="pentagon">
          <a:avLst/>
        </a:prstGeom>
      </dgm:spPr>
    </dgm:pt>
    <dgm:pt modelId="{68F52748-5B67-4ECC-BC8B-C4B26801FAFC}" type="pres">
      <dgm:prSet presAssocID="{71FAB709-A09C-46BF-BF81-F88CEEE30299}" presName="spNode" presStyleCnt="0"/>
      <dgm:spPr/>
    </dgm:pt>
    <dgm:pt modelId="{E5520A7F-AA1A-46CB-AAB8-9498D3C68059}" type="pres">
      <dgm:prSet presAssocID="{98538A3B-7694-4ED6-A191-48FEF27D6C47}" presName="sibTrans" presStyleLbl="sibTrans1D1" presStyleIdx="14" presStyleCnt="19"/>
      <dgm:spPr/>
    </dgm:pt>
    <dgm:pt modelId="{1B74EF80-407B-49FE-962F-E04064A5E42F}" type="pres">
      <dgm:prSet presAssocID="{2B5E3540-492D-43BD-A6C1-8C5AE0BE4950}" presName="node" presStyleLbl="node1" presStyleIdx="15" presStyleCnt="19" custScaleX="199870" custScaleY="275523">
        <dgm:presLayoutVars>
          <dgm:bulletEnabled val="1"/>
        </dgm:presLayoutVars>
      </dgm:prSet>
      <dgm:spPr>
        <a:prstGeom prst="pentagon">
          <a:avLst/>
        </a:prstGeom>
      </dgm:spPr>
    </dgm:pt>
    <dgm:pt modelId="{628E12ED-F37A-4714-BB9E-84014BC7B9CA}" type="pres">
      <dgm:prSet presAssocID="{2B5E3540-492D-43BD-A6C1-8C5AE0BE4950}" presName="spNode" presStyleCnt="0"/>
      <dgm:spPr/>
    </dgm:pt>
    <dgm:pt modelId="{A5947DCB-33E4-4A2E-9B9D-76A651B95947}" type="pres">
      <dgm:prSet presAssocID="{A1CF245D-6E0C-49B5-8E49-BB509DE56E70}" presName="sibTrans" presStyleLbl="sibTrans1D1" presStyleIdx="15" presStyleCnt="19"/>
      <dgm:spPr/>
    </dgm:pt>
    <dgm:pt modelId="{C0EBAE9F-07A8-4505-9D29-964EE9C95CD6}" type="pres">
      <dgm:prSet presAssocID="{0296BFBD-AB2D-46EF-9890-9BAF1FAE4085}" presName="node" presStyleLbl="node1" presStyleIdx="16" presStyleCnt="19" custScaleX="192881" custScaleY="237199">
        <dgm:presLayoutVars>
          <dgm:bulletEnabled val="1"/>
        </dgm:presLayoutVars>
      </dgm:prSet>
      <dgm:spPr>
        <a:prstGeom prst="pentagon">
          <a:avLst/>
        </a:prstGeom>
      </dgm:spPr>
    </dgm:pt>
    <dgm:pt modelId="{CEA01F0C-574E-44F3-9F7E-3C6D9E73019E}" type="pres">
      <dgm:prSet presAssocID="{0296BFBD-AB2D-46EF-9890-9BAF1FAE4085}" presName="spNode" presStyleCnt="0"/>
      <dgm:spPr/>
    </dgm:pt>
    <dgm:pt modelId="{2F658093-BE7C-4B94-99DA-81DEF6A1B8AD}" type="pres">
      <dgm:prSet presAssocID="{8B7CAF7D-5556-4A07-B5CE-6DB118392E46}" presName="sibTrans" presStyleLbl="sibTrans1D1" presStyleIdx="16" presStyleCnt="19"/>
      <dgm:spPr/>
    </dgm:pt>
    <dgm:pt modelId="{C4AECC3A-A064-48FA-902A-B9D970FD0311}" type="pres">
      <dgm:prSet presAssocID="{5B77AA16-5460-4BB3-BFB7-611E65126A79}" presName="node" presStyleLbl="node1" presStyleIdx="17" presStyleCnt="19" custScaleX="192060" custScaleY="237199">
        <dgm:presLayoutVars>
          <dgm:bulletEnabled val="1"/>
        </dgm:presLayoutVars>
      </dgm:prSet>
      <dgm:spPr>
        <a:prstGeom prst="pentagon">
          <a:avLst/>
        </a:prstGeom>
      </dgm:spPr>
    </dgm:pt>
    <dgm:pt modelId="{216E843E-29FA-4295-88A9-35CA05A35983}" type="pres">
      <dgm:prSet presAssocID="{5B77AA16-5460-4BB3-BFB7-611E65126A79}" presName="spNode" presStyleCnt="0"/>
      <dgm:spPr/>
    </dgm:pt>
    <dgm:pt modelId="{9FBAFB75-4D48-431F-9E4B-52EFA93B5FF0}" type="pres">
      <dgm:prSet presAssocID="{C697E105-4354-4954-A7A5-F612C20F5C04}" presName="sibTrans" presStyleLbl="sibTrans1D1" presStyleIdx="17" presStyleCnt="19"/>
      <dgm:spPr/>
    </dgm:pt>
    <dgm:pt modelId="{31F9A451-E0B2-48DF-82E2-1C7937C371B2}" type="pres">
      <dgm:prSet presAssocID="{2D8B542F-69DE-4950-97C6-EC08EAC2BB87}" presName="node" presStyleLbl="node1" presStyleIdx="18" presStyleCnt="19" custScaleX="174736" custScaleY="237199">
        <dgm:presLayoutVars>
          <dgm:bulletEnabled val="1"/>
        </dgm:presLayoutVars>
      </dgm:prSet>
      <dgm:spPr>
        <a:prstGeom prst="pentagon">
          <a:avLst/>
        </a:prstGeom>
      </dgm:spPr>
    </dgm:pt>
    <dgm:pt modelId="{465758F8-AC63-43F7-894A-899CB0CA66C3}" type="pres">
      <dgm:prSet presAssocID="{2D8B542F-69DE-4950-97C6-EC08EAC2BB87}" presName="spNode" presStyleCnt="0"/>
      <dgm:spPr/>
    </dgm:pt>
    <dgm:pt modelId="{65A2142B-8E54-4ECA-98B3-20A5575C1F3D}" type="pres">
      <dgm:prSet presAssocID="{2772F82E-8239-4264-95C8-1A0E41DF5794}" presName="sibTrans" presStyleLbl="sibTrans1D1" presStyleIdx="18" presStyleCnt="19"/>
      <dgm:spPr/>
    </dgm:pt>
  </dgm:ptLst>
  <dgm:cxnLst>
    <dgm:cxn modelId="{68CE1203-C6A2-4D54-A230-5337BE643585}" type="presOf" srcId="{2772F82E-8239-4264-95C8-1A0E41DF5794}" destId="{65A2142B-8E54-4ECA-98B3-20A5575C1F3D}" srcOrd="0" destOrd="0" presId="urn:microsoft.com/office/officeart/2005/8/layout/cycle6"/>
    <dgm:cxn modelId="{3F434504-17C5-4E98-964D-4E95684BCA33}" type="presOf" srcId="{16880E30-0580-4E2C-8A25-A28F1A650BE9}" destId="{74B934E4-E298-42D0-91E4-D012A252D27D}" srcOrd="0" destOrd="0" presId="urn:microsoft.com/office/officeart/2005/8/layout/cycle6"/>
    <dgm:cxn modelId="{8645CD26-DF34-4937-B836-260E3C90707F}" type="presOf" srcId="{03B30B5D-033E-4CA7-9D2C-0D8D3A473316}" destId="{0079D3D2-EA32-493B-AA5E-62EBAAA4FED2}" srcOrd="0" destOrd="0" presId="urn:microsoft.com/office/officeart/2005/8/layout/cycle6"/>
    <dgm:cxn modelId="{B9969B2A-B28C-4C73-8C08-D0A9AD7FB934}" type="presOf" srcId="{FCB63E95-FD02-41BC-A38C-95AF25EE6765}" destId="{87089361-D481-4063-9883-14ED1206E096}" srcOrd="0" destOrd="0" presId="urn:microsoft.com/office/officeart/2005/8/layout/cycle6"/>
    <dgm:cxn modelId="{0CE18F2D-2358-4AE9-9980-4B708C4D6F6A}" type="presOf" srcId="{2D8B542F-69DE-4950-97C6-EC08EAC2BB87}" destId="{31F9A451-E0B2-48DF-82E2-1C7937C371B2}" srcOrd="0" destOrd="0" presId="urn:microsoft.com/office/officeart/2005/8/layout/cycle6"/>
    <dgm:cxn modelId="{01485635-0F06-465A-BBB1-415F53F44F52}" type="presOf" srcId="{76F66FA8-8B58-4673-875D-27D3AF5C9428}" destId="{E271AC7F-4FAE-4573-9960-76FD76C7ACF7}" srcOrd="0" destOrd="0" presId="urn:microsoft.com/office/officeart/2005/8/layout/cycle6"/>
    <dgm:cxn modelId="{C78BE43F-059A-4D73-9F5E-B21B4DAF1946}" srcId="{C637B66B-F99A-4F22-B900-F886A5A12C06}" destId="{76F66FA8-8B58-4673-875D-27D3AF5C9428}" srcOrd="7" destOrd="0" parTransId="{B634FC84-A76D-442D-89AE-8AF4BE534BEA}" sibTransId="{E1C5F05F-778E-4346-A980-526C36269704}"/>
    <dgm:cxn modelId="{27CE8240-6109-46A2-B51E-CBB7741D46C6}" type="presOf" srcId="{B9F19EC0-36B0-4DB0-818C-9BE0E014D52D}" destId="{FB2F1020-8A34-42E9-9D6B-9231AD6B8070}" srcOrd="0" destOrd="0" presId="urn:microsoft.com/office/officeart/2005/8/layout/cycle6"/>
    <dgm:cxn modelId="{B231FF5C-F534-4B1D-8D51-76703A09CA94}" srcId="{C637B66B-F99A-4F22-B900-F886A5A12C06}" destId="{0296BFBD-AB2D-46EF-9890-9BAF1FAE4085}" srcOrd="16" destOrd="0" parTransId="{B66F391A-0DD6-4351-B2E6-35271C6AE560}" sibTransId="{8B7CAF7D-5556-4A07-B5CE-6DB118392E46}"/>
    <dgm:cxn modelId="{A443645E-1953-40B0-96E6-F8E4251BBE8F}" type="presOf" srcId="{A1CF245D-6E0C-49B5-8E49-BB509DE56E70}" destId="{A5947DCB-33E4-4A2E-9B9D-76A651B95947}" srcOrd="0" destOrd="0" presId="urn:microsoft.com/office/officeart/2005/8/layout/cycle6"/>
    <dgm:cxn modelId="{DE166C45-0AD2-4A91-9A77-8D1723B88915}" type="presOf" srcId="{96C4107C-2DDF-4A0A-B73B-CB7CC62D7004}" destId="{2203F5A6-EDD7-4A05-9B54-C16897B02A87}" srcOrd="0" destOrd="0" presId="urn:microsoft.com/office/officeart/2005/8/layout/cycle6"/>
    <dgm:cxn modelId="{87DFF246-B711-43BF-A0E6-9558E379274D}" type="presOf" srcId="{5FEC9D0D-D125-4903-8304-913C7BFBD153}" destId="{1BF03F5A-3150-41A6-8D8C-A0713AFFF3A4}" srcOrd="0" destOrd="0" presId="urn:microsoft.com/office/officeart/2005/8/layout/cycle6"/>
    <dgm:cxn modelId="{358E0A47-3BB2-4950-86D2-A73B20EDE0B9}" type="presOf" srcId="{F2C57218-D7FC-445C-ABB2-2774A9DBFF78}" destId="{60842E39-50A8-44B9-968A-A4AA4E48B9E7}" srcOrd="0" destOrd="0" presId="urn:microsoft.com/office/officeart/2005/8/layout/cycle6"/>
    <dgm:cxn modelId="{AE7B2C67-C68B-4ACE-96AC-7659E1D8BCB3}" type="presOf" srcId="{C697E105-4354-4954-A7A5-F612C20F5C04}" destId="{9FBAFB75-4D48-431F-9E4B-52EFA93B5FF0}" srcOrd="0" destOrd="0" presId="urn:microsoft.com/office/officeart/2005/8/layout/cycle6"/>
    <dgm:cxn modelId="{462D6D6B-B6F4-4947-9E3F-58FD1CF69573}" type="presOf" srcId="{98538A3B-7694-4ED6-A191-48FEF27D6C47}" destId="{E5520A7F-AA1A-46CB-AAB8-9498D3C68059}" srcOrd="0" destOrd="0" presId="urn:microsoft.com/office/officeart/2005/8/layout/cycle6"/>
    <dgm:cxn modelId="{CC0D4950-4D75-4BA4-8743-2217532EEC60}" type="presOf" srcId="{5B77AA16-5460-4BB3-BFB7-611E65126A79}" destId="{C4AECC3A-A064-48FA-902A-B9D970FD0311}" srcOrd="0" destOrd="0" presId="urn:microsoft.com/office/officeart/2005/8/layout/cycle6"/>
    <dgm:cxn modelId="{DA5FD850-5808-4D8A-9A6A-4EEFB1EC1BA1}" type="presOf" srcId="{8DB85BF1-8E6B-484C-9840-D80E2553A6E2}" destId="{DBF07BFE-E927-4125-B08E-33539D9F9484}" srcOrd="0" destOrd="0" presId="urn:microsoft.com/office/officeart/2005/8/layout/cycle6"/>
    <dgm:cxn modelId="{40A30C52-C4B9-4927-9527-0F5B4C3EDF06}" type="presOf" srcId="{2B5E3540-492D-43BD-A6C1-8C5AE0BE4950}" destId="{1B74EF80-407B-49FE-962F-E04064A5E42F}" srcOrd="0" destOrd="0" presId="urn:microsoft.com/office/officeart/2005/8/layout/cycle6"/>
    <dgm:cxn modelId="{6BAC0053-A16C-4810-BE8B-0B0FC94873FF}" srcId="{C637B66B-F99A-4F22-B900-F886A5A12C06}" destId="{9035EBF1-3B05-41A2-8467-44CE9DD8E2C7}" srcOrd="9" destOrd="0" parTransId="{B4907AC0-C73B-44F0-B8E1-E854C42D728F}" sibTransId="{DF1386DC-38B5-4BA4-A00A-E1D63FAE9514}"/>
    <dgm:cxn modelId="{D68E5B74-4616-420C-8BE3-8BEF29D97A5B}" srcId="{C637B66B-F99A-4F22-B900-F886A5A12C06}" destId="{2D8B542F-69DE-4950-97C6-EC08EAC2BB87}" srcOrd="18" destOrd="0" parTransId="{2A36272A-EE99-477D-9194-2BC9E0501DDC}" sibTransId="{2772F82E-8239-4264-95C8-1A0E41DF5794}"/>
    <dgm:cxn modelId="{DA003C55-AC82-4875-BADF-34EC7E277047}" srcId="{C637B66B-F99A-4F22-B900-F886A5A12C06}" destId="{71FAB709-A09C-46BF-BF81-F88CEEE30299}" srcOrd="14" destOrd="0" parTransId="{FA2F678B-9140-43CE-ACB7-E9F66F48B34B}" sibTransId="{98538A3B-7694-4ED6-A191-48FEF27D6C47}"/>
    <dgm:cxn modelId="{2E2D9B55-8492-4A35-8B8E-3498E26D90A1}" type="presOf" srcId="{F5168544-A53C-45EB-97F9-6344A5343CB8}" destId="{AB1160FE-F071-4968-8D5B-7A739287145C}" srcOrd="0" destOrd="0" presId="urn:microsoft.com/office/officeart/2005/8/layout/cycle6"/>
    <dgm:cxn modelId="{763DD457-F430-4B99-9A76-4793D7C44977}" srcId="{C637B66B-F99A-4F22-B900-F886A5A12C06}" destId="{124CB021-5033-4D5A-BAC9-AF63695D6A61}" srcOrd="4" destOrd="0" parTransId="{4D0A8EAF-0FC9-4875-8217-4ABCA5A87200}" sibTransId="{42951467-B451-47C5-B3DB-F7483BF262B2}"/>
    <dgm:cxn modelId="{2886A180-646B-4D71-8727-6544059CB48C}" srcId="{C637B66B-F99A-4F22-B900-F886A5A12C06}" destId="{7257C309-CE3D-4817-8C1D-306631B75B08}" srcOrd="3" destOrd="0" parTransId="{F3AB452E-CA81-419E-8E1B-6D6A93170A3D}" sibTransId="{96C4107C-2DDF-4A0A-B73B-CB7CC62D7004}"/>
    <dgm:cxn modelId="{00212E84-B29F-438D-B6B9-4B0B289CBBF6}" type="presOf" srcId="{7F0BBA2B-C6DB-42B8-AA5C-DA9D90D22F40}" destId="{E6FE9B26-780B-4BC5-8F41-77CFE8323F66}" srcOrd="0" destOrd="0" presId="urn:microsoft.com/office/officeart/2005/8/layout/cycle6"/>
    <dgm:cxn modelId="{67FEEF87-14A5-4094-BFA6-17FBDF46AA01}" type="presOf" srcId="{71FAB709-A09C-46BF-BF81-F88CEEE30299}" destId="{21A06E47-7509-4044-8BF9-0CA105CA5747}" srcOrd="0" destOrd="0" presId="urn:microsoft.com/office/officeart/2005/8/layout/cycle6"/>
    <dgm:cxn modelId="{3BA6FB8D-910E-44DA-9540-3E34DFA3CC58}" srcId="{C637B66B-F99A-4F22-B900-F886A5A12C06}" destId="{3C39FFE7-02EA-415A-9A73-25675600DEB7}" srcOrd="5" destOrd="0" parTransId="{E2621663-EF59-47CE-8D43-E7C15EFD6409}" sibTransId="{6AACE2D0-4002-4D62-AC13-D351C136D4D0}"/>
    <dgm:cxn modelId="{4482168E-8184-4BC8-ADE4-56A8C7220ACE}" type="presOf" srcId="{EF36AD73-4C53-495C-8648-A533527F9EB2}" destId="{5FC1239A-CF5C-4EDB-B536-9689DB271327}" srcOrd="0" destOrd="0" presId="urn:microsoft.com/office/officeart/2005/8/layout/cycle6"/>
    <dgm:cxn modelId="{0A273392-EF95-4425-BD0E-EAEB9A88BA57}" type="presOf" srcId="{124CB021-5033-4D5A-BAC9-AF63695D6A61}" destId="{B48AD44C-21E2-484C-97D5-1A6B9DC2C686}" srcOrd="0" destOrd="0" presId="urn:microsoft.com/office/officeart/2005/8/layout/cycle6"/>
    <dgm:cxn modelId="{FA404498-A7BF-4D2C-94A4-CA1468BAF83D}" srcId="{C637B66B-F99A-4F22-B900-F886A5A12C06}" destId="{2B5E3540-492D-43BD-A6C1-8C5AE0BE4950}" srcOrd="15" destOrd="0" parTransId="{C2D7CCBC-32A0-49E8-B948-87F7EFDC35E0}" sibTransId="{A1CF245D-6E0C-49B5-8E49-BB509DE56E70}"/>
    <dgm:cxn modelId="{7918A09B-E6EC-4046-BE16-21FB4E0E168F}" srcId="{C637B66B-F99A-4F22-B900-F886A5A12C06}" destId="{DF435742-FFDC-4E35-9EC0-225F27F9021C}" srcOrd="2" destOrd="0" parTransId="{363E145C-50D6-4D40-A254-AEA3536357D6}" sibTransId="{A9C8262A-8C5D-42F0-8995-40CBE18173F1}"/>
    <dgm:cxn modelId="{7D8320A0-2258-4FC5-81E5-5A58CDDA937B}" srcId="{C637B66B-F99A-4F22-B900-F886A5A12C06}" destId="{F5168544-A53C-45EB-97F9-6344A5343CB8}" srcOrd="6" destOrd="0" parTransId="{AAE51F1C-491D-4221-9E15-41B728F84119}" sibTransId="{7F0BBA2B-C6DB-42B8-AA5C-DA9D90D22F40}"/>
    <dgm:cxn modelId="{9FB6EFA3-A749-4128-8C3A-5F1D895B7875}" srcId="{C637B66B-F99A-4F22-B900-F886A5A12C06}" destId="{5B77AA16-5460-4BB3-BFB7-611E65126A79}" srcOrd="17" destOrd="0" parTransId="{723DEBC6-0692-4E8B-9FFF-1774077059E8}" sibTransId="{C697E105-4354-4954-A7A5-F612C20F5C04}"/>
    <dgm:cxn modelId="{75778AAC-83F3-4D3B-8B12-EACE1F46AED6}" srcId="{C637B66B-F99A-4F22-B900-F886A5A12C06}" destId="{B9F19EC0-36B0-4DB0-818C-9BE0E014D52D}" srcOrd="12" destOrd="0" parTransId="{91372A3C-C4DD-44A2-B954-FDA116B30266}" sibTransId="{504A3A7A-F82F-45B0-A5B6-5A14441FE4E8}"/>
    <dgm:cxn modelId="{4C0ED7AE-A7A2-4355-834E-73877826200C}" srcId="{C637B66B-F99A-4F22-B900-F886A5A12C06}" destId="{03B30B5D-033E-4CA7-9D2C-0D8D3A473316}" srcOrd="1" destOrd="0" parTransId="{84CD3FF9-B015-40E8-AD38-74B2C2A57F4D}" sibTransId="{F7159A2F-D2CB-4190-9975-EFD1DB7F0CAB}"/>
    <dgm:cxn modelId="{A4BB30B2-2374-48A8-A23D-CF29041F2B76}" type="presOf" srcId="{6AACE2D0-4002-4D62-AC13-D351C136D4D0}" destId="{F0C9131D-B400-4310-8FDD-509D7D11DEC0}" srcOrd="0" destOrd="0" presId="urn:microsoft.com/office/officeart/2005/8/layout/cycle6"/>
    <dgm:cxn modelId="{12A079B2-4A0F-4E0C-BB2D-37B68E9AF69F}" type="presOf" srcId="{7257C309-CE3D-4817-8C1D-306631B75B08}" destId="{B43B5E83-8BD5-4C6D-B125-5CD64E737143}" srcOrd="0" destOrd="0" presId="urn:microsoft.com/office/officeart/2005/8/layout/cycle6"/>
    <dgm:cxn modelId="{D41857B7-F9C5-40D5-8E60-85D9B245F5D0}" type="presOf" srcId="{C637B66B-F99A-4F22-B900-F886A5A12C06}" destId="{5A764596-76EA-44FD-9844-C4F3477793FA}" srcOrd="0" destOrd="0" presId="urn:microsoft.com/office/officeart/2005/8/layout/cycle6"/>
    <dgm:cxn modelId="{33C54BB9-8394-4059-8306-3008A600C591}" type="presOf" srcId="{0296BFBD-AB2D-46EF-9890-9BAF1FAE4085}" destId="{C0EBAE9F-07A8-4505-9D29-964EE9C95CD6}" srcOrd="0" destOrd="0" presId="urn:microsoft.com/office/officeart/2005/8/layout/cycle6"/>
    <dgm:cxn modelId="{0A49CFBA-3278-4C66-B899-5B889CDF9FAC}" type="presOf" srcId="{DF1386DC-38B5-4BA4-A00A-E1D63FAE9514}" destId="{04163E92-EB08-4613-8BFB-8D726AC512F7}" srcOrd="0" destOrd="0" presId="urn:microsoft.com/office/officeart/2005/8/layout/cycle6"/>
    <dgm:cxn modelId="{26CDCFBE-687C-455E-9F86-26880C520E18}" type="presOf" srcId="{E1C5F05F-778E-4346-A980-526C36269704}" destId="{7255A365-0BD8-4A77-A84E-2979E90E3576}" srcOrd="0" destOrd="0" presId="urn:microsoft.com/office/officeart/2005/8/layout/cycle6"/>
    <dgm:cxn modelId="{B7E6D0C0-A413-4759-AE55-EBC23E50514D}" type="presOf" srcId="{8B7CAF7D-5556-4A07-B5CE-6DB118392E46}" destId="{2F658093-BE7C-4B94-99DA-81DEF6A1B8AD}" srcOrd="0" destOrd="0" presId="urn:microsoft.com/office/officeart/2005/8/layout/cycle6"/>
    <dgm:cxn modelId="{64F67EC6-6707-4DBA-83A2-AF1EAC373ABC}" type="presOf" srcId="{9035EBF1-3B05-41A2-8467-44CE9DD8E2C7}" destId="{DDE2454F-E4FC-4B3B-A35A-CEB05F9F8C39}" srcOrd="0" destOrd="0" presId="urn:microsoft.com/office/officeart/2005/8/layout/cycle6"/>
    <dgm:cxn modelId="{708514C8-2E38-4783-BAC2-9D6F36FAE6E0}" type="presOf" srcId="{42951467-B451-47C5-B3DB-F7483BF262B2}" destId="{7C326482-1191-4653-93FB-BDC014472D2E}" srcOrd="0" destOrd="0" presId="urn:microsoft.com/office/officeart/2005/8/layout/cycle6"/>
    <dgm:cxn modelId="{3D185AC8-594F-41AC-9FDD-863B9FCEFB3E}" type="presOf" srcId="{3C39FFE7-02EA-415A-9A73-25675600DEB7}" destId="{20CD565A-C383-48C5-AF63-E47F7ED77B19}" srcOrd="0" destOrd="0" presId="urn:microsoft.com/office/officeart/2005/8/layout/cycle6"/>
    <dgm:cxn modelId="{965435CD-96C0-461F-B651-47B4E1065E64}" srcId="{C637B66B-F99A-4F22-B900-F886A5A12C06}" destId="{36728C29-AC5E-4E78-A849-A35940A5BF5D}" srcOrd="11" destOrd="0" parTransId="{5FAA90CA-3282-4ED9-A06B-BD91D4A4EE0D}" sibTransId="{76412904-2073-42B9-BEDA-8EE41F132968}"/>
    <dgm:cxn modelId="{1275F1CD-89B5-494F-AD1A-4D3D1CCDF295}" type="presOf" srcId="{F7159A2F-D2CB-4190-9975-EFD1DB7F0CAB}" destId="{6246BF1A-B0FC-48A0-896C-800586FBA1E8}" srcOrd="0" destOrd="0" presId="urn:microsoft.com/office/officeart/2005/8/layout/cycle6"/>
    <dgm:cxn modelId="{4288D2D9-B05D-407D-8646-B17513031139}" type="presOf" srcId="{A9C8262A-8C5D-42F0-8995-40CBE18173F1}" destId="{B2567EBB-52FD-4224-AE39-922FD372098F}" srcOrd="0" destOrd="0" presId="urn:microsoft.com/office/officeart/2005/8/layout/cycle6"/>
    <dgm:cxn modelId="{0DE487DC-905D-4685-8FEF-6FFBA78EC481}" srcId="{C637B66B-F99A-4F22-B900-F886A5A12C06}" destId="{3EBE0D76-72DB-40AF-83AC-FA10A1973E88}" srcOrd="13" destOrd="0" parTransId="{CC744025-A000-40D5-86DD-C64DB64EF769}" sibTransId="{EF36AD73-4C53-495C-8648-A533527F9EB2}"/>
    <dgm:cxn modelId="{55BB21DF-74BD-45D1-9344-344788FBFC66}" type="presOf" srcId="{3BD9C6B4-171A-4616-9D1F-23E7A0642DF8}" destId="{47FE5816-1CC2-463A-B279-CD78F13DB78A}" srcOrd="0" destOrd="0" presId="urn:microsoft.com/office/officeart/2005/8/layout/cycle6"/>
    <dgm:cxn modelId="{CF98B4E6-FF59-41BA-9A18-D8319A6A9032}" srcId="{C637B66B-F99A-4F22-B900-F886A5A12C06}" destId="{F2C57218-D7FC-445C-ABB2-2774A9DBFF78}" srcOrd="0" destOrd="0" parTransId="{1C004160-6997-43F9-9ED9-941D67B2EA92}" sibTransId="{8DB85BF1-8E6B-484C-9840-D80E2553A6E2}"/>
    <dgm:cxn modelId="{3E9E9DEC-0020-4D67-97BB-566357EECCC3}" srcId="{C637B66B-F99A-4F22-B900-F886A5A12C06}" destId="{16880E30-0580-4E2C-8A25-A28F1A650BE9}" srcOrd="8" destOrd="0" parTransId="{6378EB91-85E1-477C-83D9-633F7BDB1DF1}" sibTransId="{3BD9C6B4-171A-4616-9D1F-23E7A0642DF8}"/>
    <dgm:cxn modelId="{0239FEED-B445-4206-8F6A-4FB91D2C9D7A}" type="presOf" srcId="{504A3A7A-F82F-45B0-A5B6-5A14441FE4E8}" destId="{871B901C-A2A1-4D71-9A1A-4B2131786A4E}" srcOrd="0" destOrd="0" presId="urn:microsoft.com/office/officeart/2005/8/layout/cycle6"/>
    <dgm:cxn modelId="{92AC4DEF-DE3D-4510-B3DD-348448F113F4}" srcId="{C637B66B-F99A-4F22-B900-F886A5A12C06}" destId="{5FEC9D0D-D125-4903-8304-913C7BFBD153}" srcOrd="10" destOrd="0" parTransId="{3D525DAB-BFCB-4C66-B7AA-C5FDAEFFE5A8}" sibTransId="{FCB63E95-FD02-41BC-A38C-95AF25EE6765}"/>
    <dgm:cxn modelId="{15C091F8-A759-4E7B-93E9-FFBB3D80A4B2}" type="presOf" srcId="{76412904-2073-42B9-BEDA-8EE41F132968}" destId="{445EB2FD-E34B-4A52-95A3-4796542C9F58}" srcOrd="0" destOrd="0" presId="urn:microsoft.com/office/officeart/2005/8/layout/cycle6"/>
    <dgm:cxn modelId="{0396FDF8-E3B6-43ED-8BD8-5E98260509AC}" type="presOf" srcId="{3EBE0D76-72DB-40AF-83AC-FA10A1973E88}" destId="{0D7DDDEF-6E51-4B41-954B-C31B808A9324}" srcOrd="0" destOrd="0" presId="urn:microsoft.com/office/officeart/2005/8/layout/cycle6"/>
    <dgm:cxn modelId="{19353DF9-8948-4A16-8A28-C384CA244151}" type="presOf" srcId="{36728C29-AC5E-4E78-A849-A35940A5BF5D}" destId="{557294F5-4D66-4529-B832-38920EA6223E}" srcOrd="0" destOrd="0" presId="urn:microsoft.com/office/officeart/2005/8/layout/cycle6"/>
    <dgm:cxn modelId="{324988FE-DF70-4D15-9F9A-C00587428832}" type="presOf" srcId="{DF435742-FFDC-4E35-9EC0-225F27F9021C}" destId="{3A9E96CA-3ED9-4F07-A1C7-9E87059BEFAC}" srcOrd="0" destOrd="0" presId="urn:microsoft.com/office/officeart/2005/8/layout/cycle6"/>
    <dgm:cxn modelId="{891EF0A4-76F8-4284-97DF-F64BF5F77777}" type="presParOf" srcId="{5A764596-76EA-44FD-9844-C4F3477793FA}" destId="{60842E39-50A8-44B9-968A-A4AA4E48B9E7}" srcOrd="0" destOrd="0" presId="urn:microsoft.com/office/officeart/2005/8/layout/cycle6"/>
    <dgm:cxn modelId="{3629AE34-626F-4A23-89AA-BCD32FABEF4B}" type="presParOf" srcId="{5A764596-76EA-44FD-9844-C4F3477793FA}" destId="{BFD71421-2183-43E3-B8F1-FB7FCD98DF1E}" srcOrd="1" destOrd="0" presId="urn:microsoft.com/office/officeart/2005/8/layout/cycle6"/>
    <dgm:cxn modelId="{30F43AB1-C085-4F5E-800A-B096C44EE65B}" type="presParOf" srcId="{5A764596-76EA-44FD-9844-C4F3477793FA}" destId="{DBF07BFE-E927-4125-B08E-33539D9F9484}" srcOrd="2" destOrd="0" presId="urn:microsoft.com/office/officeart/2005/8/layout/cycle6"/>
    <dgm:cxn modelId="{892E5D47-A485-4B36-BBFD-FEBB962603BA}" type="presParOf" srcId="{5A764596-76EA-44FD-9844-C4F3477793FA}" destId="{0079D3D2-EA32-493B-AA5E-62EBAAA4FED2}" srcOrd="3" destOrd="0" presId="urn:microsoft.com/office/officeart/2005/8/layout/cycle6"/>
    <dgm:cxn modelId="{8289DA91-0506-44E3-89AA-52F7DE93C524}" type="presParOf" srcId="{5A764596-76EA-44FD-9844-C4F3477793FA}" destId="{B54BE611-44CE-4F43-A493-82358BFC3AAC}" srcOrd="4" destOrd="0" presId="urn:microsoft.com/office/officeart/2005/8/layout/cycle6"/>
    <dgm:cxn modelId="{576F179B-3A61-4FF2-A166-7CB36FF9BCAE}" type="presParOf" srcId="{5A764596-76EA-44FD-9844-C4F3477793FA}" destId="{6246BF1A-B0FC-48A0-896C-800586FBA1E8}" srcOrd="5" destOrd="0" presId="urn:microsoft.com/office/officeart/2005/8/layout/cycle6"/>
    <dgm:cxn modelId="{5F4511FC-EFE7-4D37-87C9-4A51F7A6EAA2}" type="presParOf" srcId="{5A764596-76EA-44FD-9844-C4F3477793FA}" destId="{3A9E96CA-3ED9-4F07-A1C7-9E87059BEFAC}" srcOrd="6" destOrd="0" presId="urn:microsoft.com/office/officeart/2005/8/layout/cycle6"/>
    <dgm:cxn modelId="{1050BD85-D93B-407C-BBE5-FC1154DCDCDA}" type="presParOf" srcId="{5A764596-76EA-44FD-9844-C4F3477793FA}" destId="{AE157272-8A08-4716-ADBC-7B29D51CC223}" srcOrd="7" destOrd="0" presId="urn:microsoft.com/office/officeart/2005/8/layout/cycle6"/>
    <dgm:cxn modelId="{06CC6B42-20AC-4F9C-8B13-82AE1774CDEF}" type="presParOf" srcId="{5A764596-76EA-44FD-9844-C4F3477793FA}" destId="{B2567EBB-52FD-4224-AE39-922FD372098F}" srcOrd="8" destOrd="0" presId="urn:microsoft.com/office/officeart/2005/8/layout/cycle6"/>
    <dgm:cxn modelId="{41D65AAE-F534-453A-A8A8-CA4717B006B3}" type="presParOf" srcId="{5A764596-76EA-44FD-9844-C4F3477793FA}" destId="{B43B5E83-8BD5-4C6D-B125-5CD64E737143}" srcOrd="9" destOrd="0" presId="urn:microsoft.com/office/officeart/2005/8/layout/cycle6"/>
    <dgm:cxn modelId="{0BDD8567-33A3-45D6-82F7-5483C782DB54}" type="presParOf" srcId="{5A764596-76EA-44FD-9844-C4F3477793FA}" destId="{048EED06-5A84-4811-A102-1DDB1B948261}" srcOrd="10" destOrd="0" presId="urn:microsoft.com/office/officeart/2005/8/layout/cycle6"/>
    <dgm:cxn modelId="{4AB3178A-CACE-49C4-80D3-7A1AC1D93983}" type="presParOf" srcId="{5A764596-76EA-44FD-9844-C4F3477793FA}" destId="{2203F5A6-EDD7-4A05-9B54-C16897B02A87}" srcOrd="11" destOrd="0" presId="urn:microsoft.com/office/officeart/2005/8/layout/cycle6"/>
    <dgm:cxn modelId="{5307F837-0275-4AE5-8E45-F7AE9E73F71C}" type="presParOf" srcId="{5A764596-76EA-44FD-9844-C4F3477793FA}" destId="{B48AD44C-21E2-484C-97D5-1A6B9DC2C686}" srcOrd="12" destOrd="0" presId="urn:microsoft.com/office/officeart/2005/8/layout/cycle6"/>
    <dgm:cxn modelId="{3ACDD04B-A0CB-4EE2-B555-60B17A4648D6}" type="presParOf" srcId="{5A764596-76EA-44FD-9844-C4F3477793FA}" destId="{13EB079A-C35A-44EA-80FA-41CF86672689}" srcOrd="13" destOrd="0" presId="urn:microsoft.com/office/officeart/2005/8/layout/cycle6"/>
    <dgm:cxn modelId="{88B078A8-D2BF-40A7-8C77-9159015B4F28}" type="presParOf" srcId="{5A764596-76EA-44FD-9844-C4F3477793FA}" destId="{7C326482-1191-4653-93FB-BDC014472D2E}" srcOrd="14" destOrd="0" presId="urn:microsoft.com/office/officeart/2005/8/layout/cycle6"/>
    <dgm:cxn modelId="{5EB707B7-2799-4DB2-A1FE-83A24A961CCE}" type="presParOf" srcId="{5A764596-76EA-44FD-9844-C4F3477793FA}" destId="{20CD565A-C383-48C5-AF63-E47F7ED77B19}" srcOrd="15" destOrd="0" presId="urn:microsoft.com/office/officeart/2005/8/layout/cycle6"/>
    <dgm:cxn modelId="{773F2EF4-9B39-4716-B31B-8891D05C8D2B}" type="presParOf" srcId="{5A764596-76EA-44FD-9844-C4F3477793FA}" destId="{58B38670-9517-41FD-AD28-8C30F3853E82}" srcOrd="16" destOrd="0" presId="urn:microsoft.com/office/officeart/2005/8/layout/cycle6"/>
    <dgm:cxn modelId="{A795AF43-50D9-4638-A6E6-352E0973E4EB}" type="presParOf" srcId="{5A764596-76EA-44FD-9844-C4F3477793FA}" destId="{F0C9131D-B400-4310-8FDD-509D7D11DEC0}" srcOrd="17" destOrd="0" presId="urn:microsoft.com/office/officeart/2005/8/layout/cycle6"/>
    <dgm:cxn modelId="{0CF1D1A2-4EF1-4501-919D-7DCA725463CF}" type="presParOf" srcId="{5A764596-76EA-44FD-9844-C4F3477793FA}" destId="{AB1160FE-F071-4968-8D5B-7A739287145C}" srcOrd="18" destOrd="0" presId="urn:microsoft.com/office/officeart/2005/8/layout/cycle6"/>
    <dgm:cxn modelId="{C68D2909-C30C-460F-A6AE-87E16B6E1687}" type="presParOf" srcId="{5A764596-76EA-44FD-9844-C4F3477793FA}" destId="{36C5460C-F66A-40EC-B9A6-9DCC85E0A607}" srcOrd="19" destOrd="0" presId="urn:microsoft.com/office/officeart/2005/8/layout/cycle6"/>
    <dgm:cxn modelId="{459F67A4-91F8-4B6A-BA45-3F2226093EFD}" type="presParOf" srcId="{5A764596-76EA-44FD-9844-C4F3477793FA}" destId="{E6FE9B26-780B-4BC5-8F41-77CFE8323F66}" srcOrd="20" destOrd="0" presId="urn:microsoft.com/office/officeart/2005/8/layout/cycle6"/>
    <dgm:cxn modelId="{B76EC3A7-656A-41E8-BF8C-4E703E903FCD}" type="presParOf" srcId="{5A764596-76EA-44FD-9844-C4F3477793FA}" destId="{E271AC7F-4FAE-4573-9960-76FD76C7ACF7}" srcOrd="21" destOrd="0" presId="urn:microsoft.com/office/officeart/2005/8/layout/cycle6"/>
    <dgm:cxn modelId="{2557CFFB-E657-4A4E-8FB0-12BD1520995F}" type="presParOf" srcId="{5A764596-76EA-44FD-9844-C4F3477793FA}" destId="{C13CCB99-01A9-4A8F-A3BB-416EFFBA9139}" srcOrd="22" destOrd="0" presId="urn:microsoft.com/office/officeart/2005/8/layout/cycle6"/>
    <dgm:cxn modelId="{5BBCC575-C227-4530-A8A0-B93EFCA81081}" type="presParOf" srcId="{5A764596-76EA-44FD-9844-C4F3477793FA}" destId="{7255A365-0BD8-4A77-A84E-2979E90E3576}" srcOrd="23" destOrd="0" presId="urn:microsoft.com/office/officeart/2005/8/layout/cycle6"/>
    <dgm:cxn modelId="{5C5509E3-6CEB-421B-B5F5-AB94230C0F1B}" type="presParOf" srcId="{5A764596-76EA-44FD-9844-C4F3477793FA}" destId="{74B934E4-E298-42D0-91E4-D012A252D27D}" srcOrd="24" destOrd="0" presId="urn:microsoft.com/office/officeart/2005/8/layout/cycle6"/>
    <dgm:cxn modelId="{4D69767E-B4C7-4A82-8666-C9AA21DA9187}" type="presParOf" srcId="{5A764596-76EA-44FD-9844-C4F3477793FA}" destId="{025C90B2-C356-4C11-ACE5-98700377D5F7}" srcOrd="25" destOrd="0" presId="urn:microsoft.com/office/officeart/2005/8/layout/cycle6"/>
    <dgm:cxn modelId="{530D58EC-E191-4DC1-B775-4D9D88A6E6A4}" type="presParOf" srcId="{5A764596-76EA-44FD-9844-C4F3477793FA}" destId="{47FE5816-1CC2-463A-B279-CD78F13DB78A}" srcOrd="26" destOrd="0" presId="urn:microsoft.com/office/officeart/2005/8/layout/cycle6"/>
    <dgm:cxn modelId="{4B65A96B-0D70-4D34-BEBB-B1906674825C}" type="presParOf" srcId="{5A764596-76EA-44FD-9844-C4F3477793FA}" destId="{DDE2454F-E4FC-4B3B-A35A-CEB05F9F8C39}" srcOrd="27" destOrd="0" presId="urn:microsoft.com/office/officeart/2005/8/layout/cycle6"/>
    <dgm:cxn modelId="{D8553D6B-30FD-42B9-A3B6-0BDE481120AB}" type="presParOf" srcId="{5A764596-76EA-44FD-9844-C4F3477793FA}" destId="{BD3EAB8F-03D0-4F98-ACD5-D332588261E4}" srcOrd="28" destOrd="0" presId="urn:microsoft.com/office/officeart/2005/8/layout/cycle6"/>
    <dgm:cxn modelId="{221E07E4-67B1-46B2-A116-B68FCC32D7FD}" type="presParOf" srcId="{5A764596-76EA-44FD-9844-C4F3477793FA}" destId="{04163E92-EB08-4613-8BFB-8D726AC512F7}" srcOrd="29" destOrd="0" presId="urn:microsoft.com/office/officeart/2005/8/layout/cycle6"/>
    <dgm:cxn modelId="{2F4CCA1B-1734-48E8-9741-7689B5327B67}" type="presParOf" srcId="{5A764596-76EA-44FD-9844-C4F3477793FA}" destId="{1BF03F5A-3150-41A6-8D8C-A0713AFFF3A4}" srcOrd="30" destOrd="0" presId="urn:microsoft.com/office/officeart/2005/8/layout/cycle6"/>
    <dgm:cxn modelId="{14562853-0F90-44FD-A6AE-4B58EBCCD206}" type="presParOf" srcId="{5A764596-76EA-44FD-9844-C4F3477793FA}" destId="{74908A99-E680-4B75-B56F-1EE59BA3C3DE}" srcOrd="31" destOrd="0" presId="urn:microsoft.com/office/officeart/2005/8/layout/cycle6"/>
    <dgm:cxn modelId="{FAACB89C-7458-48D2-91D6-EEB714810626}" type="presParOf" srcId="{5A764596-76EA-44FD-9844-C4F3477793FA}" destId="{87089361-D481-4063-9883-14ED1206E096}" srcOrd="32" destOrd="0" presId="urn:microsoft.com/office/officeart/2005/8/layout/cycle6"/>
    <dgm:cxn modelId="{A74F344A-C4DA-4311-9038-85A01EFB15A9}" type="presParOf" srcId="{5A764596-76EA-44FD-9844-C4F3477793FA}" destId="{557294F5-4D66-4529-B832-38920EA6223E}" srcOrd="33" destOrd="0" presId="urn:microsoft.com/office/officeart/2005/8/layout/cycle6"/>
    <dgm:cxn modelId="{80580030-C316-4608-B24B-101BAE12062C}" type="presParOf" srcId="{5A764596-76EA-44FD-9844-C4F3477793FA}" destId="{2BE11901-E443-4967-B80C-C53038FA97D1}" srcOrd="34" destOrd="0" presId="urn:microsoft.com/office/officeart/2005/8/layout/cycle6"/>
    <dgm:cxn modelId="{EC34680D-9A58-460B-86F4-F59746C61682}" type="presParOf" srcId="{5A764596-76EA-44FD-9844-C4F3477793FA}" destId="{445EB2FD-E34B-4A52-95A3-4796542C9F58}" srcOrd="35" destOrd="0" presId="urn:microsoft.com/office/officeart/2005/8/layout/cycle6"/>
    <dgm:cxn modelId="{1258231F-988D-468D-80B8-65A65859BD51}" type="presParOf" srcId="{5A764596-76EA-44FD-9844-C4F3477793FA}" destId="{FB2F1020-8A34-42E9-9D6B-9231AD6B8070}" srcOrd="36" destOrd="0" presId="urn:microsoft.com/office/officeart/2005/8/layout/cycle6"/>
    <dgm:cxn modelId="{BF66DFA8-4932-408C-B6B9-EFDE5AD98F4D}" type="presParOf" srcId="{5A764596-76EA-44FD-9844-C4F3477793FA}" destId="{82769727-3ABB-44C5-8C98-74E9D412F13B}" srcOrd="37" destOrd="0" presId="urn:microsoft.com/office/officeart/2005/8/layout/cycle6"/>
    <dgm:cxn modelId="{1F2CA169-1926-473C-AA7A-8A415934DC87}" type="presParOf" srcId="{5A764596-76EA-44FD-9844-C4F3477793FA}" destId="{871B901C-A2A1-4D71-9A1A-4B2131786A4E}" srcOrd="38" destOrd="0" presId="urn:microsoft.com/office/officeart/2005/8/layout/cycle6"/>
    <dgm:cxn modelId="{0A698AAF-1E24-4D73-8834-7A0BBF5ADC7D}" type="presParOf" srcId="{5A764596-76EA-44FD-9844-C4F3477793FA}" destId="{0D7DDDEF-6E51-4B41-954B-C31B808A9324}" srcOrd="39" destOrd="0" presId="urn:microsoft.com/office/officeart/2005/8/layout/cycle6"/>
    <dgm:cxn modelId="{171536AE-9C37-4C08-9D4F-C8DC118745A7}" type="presParOf" srcId="{5A764596-76EA-44FD-9844-C4F3477793FA}" destId="{1DB5D768-0A01-4E9E-AA49-5D472BED317F}" srcOrd="40" destOrd="0" presId="urn:microsoft.com/office/officeart/2005/8/layout/cycle6"/>
    <dgm:cxn modelId="{CC32CC01-9F9D-478A-AE72-A1B8284F34BF}" type="presParOf" srcId="{5A764596-76EA-44FD-9844-C4F3477793FA}" destId="{5FC1239A-CF5C-4EDB-B536-9689DB271327}" srcOrd="41" destOrd="0" presId="urn:microsoft.com/office/officeart/2005/8/layout/cycle6"/>
    <dgm:cxn modelId="{EAD8BCE8-5962-4666-9365-7411A45002EF}" type="presParOf" srcId="{5A764596-76EA-44FD-9844-C4F3477793FA}" destId="{21A06E47-7509-4044-8BF9-0CA105CA5747}" srcOrd="42" destOrd="0" presId="urn:microsoft.com/office/officeart/2005/8/layout/cycle6"/>
    <dgm:cxn modelId="{FE6D739C-BEC3-4ADC-9491-DDDD993D1B13}" type="presParOf" srcId="{5A764596-76EA-44FD-9844-C4F3477793FA}" destId="{68F52748-5B67-4ECC-BC8B-C4B26801FAFC}" srcOrd="43" destOrd="0" presId="urn:microsoft.com/office/officeart/2005/8/layout/cycle6"/>
    <dgm:cxn modelId="{191B251A-6D11-4DE2-A41E-E08F095C2D31}" type="presParOf" srcId="{5A764596-76EA-44FD-9844-C4F3477793FA}" destId="{E5520A7F-AA1A-46CB-AAB8-9498D3C68059}" srcOrd="44" destOrd="0" presId="urn:microsoft.com/office/officeart/2005/8/layout/cycle6"/>
    <dgm:cxn modelId="{4B82EA96-C4DC-4BB1-A92C-B890C556288A}" type="presParOf" srcId="{5A764596-76EA-44FD-9844-C4F3477793FA}" destId="{1B74EF80-407B-49FE-962F-E04064A5E42F}" srcOrd="45" destOrd="0" presId="urn:microsoft.com/office/officeart/2005/8/layout/cycle6"/>
    <dgm:cxn modelId="{6C5024EF-5726-4D48-8557-ABC402357C4A}" type="presParOf" srcId="{5A764596-76EA-44FD-9844-C4F3477793FA}" destId="{628E12ED-F37A-4714-BB9E-84014BC7B9CA}" srcOrd="46" destOrd="0" presId="urn:microsoft.com/office/officeart/2005/8/layout/cycle6"/>
    <dgm:cxn modelId="{008B075B-4A1E-4586-A11A-7C3DF8D09AE4}" type="presParOf" srcId="{5A764596-76EA-44FD-9844-C4F3477793FA}" destId="{A5947DCB-33E4-4A2E-9B9D-76A651B95947}" srcOrd="47" destOrd="0" presId="urn:microsoft.com/office/officeart/2005/8/layout/cycle6"/>
    <dgm:cxn modelId="{1D3EC116-0BC9-4290-9AF6-1454FCFEE679}" type="presParOf" srcId="{5A764596-76EA-44FD-9844-C4F3477793FA}" destId="{C0EBAE9F-07A8-4505-9D29-964EE9C95CD6}" srcOrd="48" destOrd="0" presId="urn:microsoft.com/office/officeart/2005/8/layout/cycle6"/>
    <dgm:cxn modelId="{DDD17C6C-0EA1-46FC-A4C1-04BDE6D30E92}" type="presParOf" srcId="{5A764596-76EA-44FD-9844-C4F3477793FA}" destId="{CEA01F0C-574E-44F3-9F7E-3C6D9E73019E}" srcOrd="49" destOrd="0" presId="urn:microsoft.com/office/officeart/2005/8/layout/cycle6"/>
    <dgm:cxn modelId="{9E859E08-0C2D-462C-9D2F-E89AE010EF9C}" type="presParOf" srcId="{5A764596-76EA-44FD-9844-C4F3477793FA}" destId="{2F658093-BE7C-4B94-99DA-81DEF6A1B8AD}" srcOrd="50" destOrd="0" presId="urn:microsoft.com/office/officeart/2005/8/layout/cycle6"/>
    <dgm:cxn modelId="{33FD87AB-8624-4AFE-BD5D-6721BCF8CB5B}" type="presParOf" srcId="{5A764596-76EA-44FD-9844-C4F3477793FA}" destId="{C4AECC3A-A064-48FA-902A-B9D970FD0311}" srcOrd="51" destOrd="0" presId="urn:microsoft.com/office/officeart/2005/8/layout/cycle6"/>
    <dgm:cxn modelId="{C817EE1A-1AD5-4B2C-AE1F-7E043BCBB0DA}" type="presParOf" srcId="{5A764596-76EA-44FD-9844-C4F3477793FA}" destId="{216E843E-29FA-4295-88A9-35CA05A35983}" srcOrd="52" destOrd="0" presId="urn:microsoft.com/office/officeart/2005/8/layout/cycle6"/>
    <dgm:cxn modelId="{666A1439-1898-4A06-9827-D0AAD6FF3F4F}" type="presParOf" srcId="{5A764596-76EA-44FD-9844-C4F3477793FA}" destId="{9FBAFB75-4D48-431F-9E4B-52EFA93B5FF0}" srcOrd="53" destOrd="0" presId="urn:microsoft.com/office/officeart/2005/8/layout/cycle6"/>
    <dgm:cxn modelId="{ECBE81FA-08F2-4567-A4F4-9C65A1AC8E5B}" type="presParOf" srcId="{5A764596-76EA-44FD-9844-C4F3477793FA}" destId="{31F9A451-E0B2-48DF-82E2-1C7937C371B2}" srcOrd="54" destOrd="0" presId="urn:microsoft.com/office/officeart/2005/8/layout/cycle6"/>
    <dgm:cxn modelId="{9DE95123-AE59-4F96-9064-9DB455AFC814}" type="presParOf" srcId="{5A764596-76EA-44FD-9844-C4F3477793FA}" destId="{465758F8-AC63-43F7-894A-899CB0CA66C3}" srcOrd="55" destOrd="0" presId="urn:microsoft.com/office/officeart/2005/8/layout/cycle6"/>
    <dgm:cxn modelId="{20D27F5E-427D-4982-8A68-7A446DED13AA}" type="presParOf" srcId="{5A764596-76EA-44FD-9844-C4F3477793FA}" destId="{65A2142B-8E54-4ECA-98B3-20A5575C1F3D}" srcOrd="56" destOrd="0" presId="urn:microsoft.com/office/officeart/2005/8/layout/cycle6"/>
  </dgm:cxnLst>
  <dgm:bg>
    <a:noFill/>
  </dgm:bg>
  <dgm:whole>
    <a:ln>
      <a:noFill/>
    </a:ln>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0842E39-50A8-44B9-968A-A4AA4E48B9E7}">
      <dsp:nvSpPr>
        <dsp:cNvPr id="0" name=""/>
        <dsp:cNvSpPr/>
      </dsp:nvSpPr>
      <dsp:spPr>
        <a:xfrm>
          <a:off x="4235288" y="-317792"/>
          <a:ext cx="1269694" cy="1120322"/>
        </a:xfrm>
        <a:prstGeom prst="pentagon">
          <a:avLst/>
        </a:prstGeom>
        <a:solidFill>
          <a:schemeClr val="accent1">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latin typeface="Myriad Pro" panose="020B0503030403020204" pitchFamily="34" charset="0"/>
            </a:rPr>
            <a:t>Plan de Acción Anual</a:t>
          </a:r>
        </a:p>
      </dsp:txBody>
      <dsp:txXfrm>
        <a:off x="4477779" y="-53321"/>
        <a:ext cx="784712" cy="855848"/>
      </dsp:txXfrm>
    </dsp:sp>
    <dsp:sp modelId="{DBF07BFE-E927-4125-B08E-33539D9F9484}">
      <dsp:nvSpPr>
        <dsp:cNvPr id="0" name=""/>
        <dsp:cNvSpPr/>
      </dsp:nvSpPr>
      <dsp:spPr>
        <a:xfrm>
          <a:off x="955360" y="242369"/>
          <a:ext cx="7829551" cy="7829551"/>
        </a:xfrm>
        <a:custGeom>
          <a:avLst/>
          <a:gdLst/>
          <a:ahLst/>
          <a:cxnLst/>
          <a:rect l="0" t="0" r="0" b="0"/>
          <a:pathLst>
            <a:path>
              <a:moveTo>
                <a:pt x="4549637" y="51821"/>
              </a:moveTo>
              <a:arcTo wR="3914775" hR="3914775" stAng="16759975" swAng="1276"/>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0079D3D2-EA32-493B-AA5E-62EBAAA4FED2}">
      <dsp:nvSpPr>
        <dsp:cNvPr id="0" name=""/>
        <dsp:cNvSpPr/>
      </dsp:nvSpPr>
      <dsp:spPr>
        <a:xfrm>
          <a:off x="5506446" y="-106514"/>
          <a:ext cx="1269629" cy="1121994"/>
        </a:xfrm>
        <a:prstGeom prst="pentagon">
          <a:avLst/>
        </a:prstGeom>
        <a:solidFill>
          <a:schemeClr val="accent1">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53340" tIns="53340" rIns="53340" bIns="53340" numCol="1" spcCol="1270" anchor="ctr" anchorCtr="0">
          <a:noAutofit/>
        </a:bodyPr>
        <a:lstStyle/>
        <a:p>
          <a:pPr marL="0" lvl="0" indent="0" algn="ctr" defTabSz="622300">
            <a:lnSpc>
              <a:spcPct val="90000"/>
            </a:lnSpc>
            <a:spcBef>
              <a:spcPct val="0"/>
            </a:spcBef>
            <a:spcAft>
              <a:spcPct val="35000"/>
            </a:spcAft>
            <a:buNone/>
          </a:pPr>
          <a:r>
            <a:rPr lang="es-CO" sz="1400" kern="1200">
              <a:latin typeface="Myriad Pro" panose="020B0503030403020204" pitchFamily="34" charset="0"/>
            </a:rPr>
            <a:t>Plan de Gasto Público</a:t>
          </a:r>
        </a:p>
      </dsp:txBody>
      <dsp:txXfrm>
        <a:off x="5748924" y="158352"/>
        <a:ext cx="784673" cy="857125"/>
      </dsp:txXfrm>
    </dsp:sp>
    <dsp:sp modelId="{6246BF1A-B0FC-48A0-896C-800586FBA1E8}">
      <dsp:nvSpPr>
        <dsp:cNvPr id="0" name=""/>
        <dsp:cNvSpPr/>
      </dsp:nvSpPr>
      <dsp:spPr>
        <a:xfrm>
          <a:off x="4623139" y="-6673024"/>
          <a:ext cx="7829551" cy="7829551"/>
        </a:xfrm>
        <a:custGeom>
          <a:avLst/>
          <a:gdLst/>
          <a:ahLst/>
          <a:cxnLst/>
          <a:rect l="0" t="0" r="0" b="0"/>
          <a:pathLst>
            <a:path>
              <a:moveTo>
                <a:pt x="2151480" y="7409951"/>
              </a:moveTo>
              <a:arcTo wR="3914775" hR="3914775" stAng="7006240" swAng="14038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3A9E96CA-3ED9-4F07-A1C7-9E87059BEFAC}">
      <dsp:nvSpPr>
        <dsp:cNvPr id="0" name=""/>
        <dsp:cNvSpPr/>
      </dsp:nvSpPr>
      <dsp:spPr>
        <a:xfrm>
          <a:off x="6631974" y="578007"/>
          <a:ext cx="1285331" cy="979658"/>
        </a:xfrm>
        <a:prstGeom prst="pentagon">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Anual de Adquisiones</a:t>
          </a:r>
        </a:p>
      </dsp:txBody>
      <dsp:txXfrm>
        <a:off x="6877451" y="809272"/>
        <a:ext cx="794377" cy="748391"/>
      </dsp:txXfrm>
    </dsp:sp>
    <dsp:sp modelId="{B2567EBB-52FD-4224-AE39-922FD372098F}">
      <dsp:nvSpPr>
        <dsp:cNvPr id="0" name=""/>
        <dsp:cNvSpPr/>
      </dsp:nvSpPr>
      <dsp:spPr>
        <a:xfrm>
          <a:off x="6715917" y="-5058450"/>
          <a:ext cx="7829551" cy="7829551"/>
        </a:xfrm>
        <a:custGeom>
          <a:avLst/>
          <a:gdLst/>
          <a:ahLst/>
          <a:cxnLst/>
          <a:rect l="0" t="0" r="0" b="0"/>
          <a:pathLst>
            <a:path>
              <a:moveTo>
                <a:pt x="1080408" y="6615114"/>
              </a:moveTo>
              <a:arcTo wR="3914775" hR="3914775" stAng="8183233" swAng="119133"/>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B43B5E83-8BD5-4C6D-B125-5CD64E737143}">
      <dsp:nvSpPr>
        <dsp:cNvPr id="0" name=""/>
        <dsp:cNvSpPr/>
      </dsp:nvSpPr>
      <dsp:spPr>
        <a:xfrm>
          <a:off x="7512607" y="1455804"/>
          <a:ext cx="1269694" cy="1120322"/>
        </a:xfrm>
        <a:prstGeom prst="pentagon">
          <a:avLst/>
        </a:prstGeom>
        <a:solidFill>
          <a:schemeClr val="accent6">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Estratégico Talento Humano</a:t>
          </a:r>
        </a:p>
      </dsp:txBody>
      <dsp:txXfrm>
        <a:off x="7755098" y="1720275"/>
        <a:ext cx="784712" cy="855848"/>
      </dsp:txXfrm>
    </dsp:sp>
    <dsp:sp modelId="{2203F5A6-EDD7-4A05-9B54-C16897B02A87}">
      <dsp:nvSpPr>
        <dsp:cNvPr id="0" name=""/>
        <dsp:cNvSpPr/>
      </dsp:nvSpPr>
      <dsp:spPr>
        <a:xfrm>
          <a:off x="636175" y="-1004685"/>
          <a:ext cx="7829551" cy="7829551"/>
        </a:xfrm>
        <a:custGeom>
          <a:avLst/>
          <a:gdLst/>
          <a:ahLst/>
          <a:cxnLst/>
          <a:rect l="0" t="0" r="0" b="0"/>
          <a:pathLst>
            <a:path>
              <a:moveTo>
                <a:pt x="7815357" y="3581715"/>
              </a:moveTo>
              <a:arcTo wR="3914775" hR="3914775" stAng="21307171" swAng="78078"/>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B48AD44C-21E2-484C-97D5-1A6B9DC2C686}">
      <dsp:nvSpPr>
        <dsp:cNvPr id="0" name=""/>
        <dsp:cNvSpPr/>
      </dsp:nvSpPr>
      <dsp:spPr>
        <a:xfrm>
          <a:off x="8007546" y="2666604"/>
          <a:ext cx="1269694" cy="1120322"/>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Anual de Vacantes</a:t>
          </a:r>
        </a:p>
      </dsp:txBody>
      <dsp:txXfrm>
        <a:off x="8250037" y="2931075"/>
        <a:ext cx="784712" cy="855848"/>
      </dsp:txXfrm>
    </dsp:sp>
    <dsp:sp modelId="{7C326482-1191-4653-93FB-BDC014472D2E}">
      <dsp:nvSpPr>
        <dsp:cNvPr id="0" name=""/>
        <dsp:cNvSpPr/>
      </dsp:nvSpPr>
      <dsp:spPr>
        <a:xfrm>
          <a:off x="1093755" y="1063099"/>
          <a:ext cx="7829551" cy="7829551"/>
        </a:xfrm>
        <a:custGeom>
          <a:avLst/>
          <a:gdLst/>
          <a:ahLst/>
          <a:cxnLst/>
          <a:rect l="0" t="0" r="0" b="0"/>
          <a:pathLst>
            <a:path>
              <a:moveTo>
                <a:pt x="7644422" y="2725153"/>
              </a:moveTo>
              <a:arcTo wR="3914775" hR="3914775" stAng="20538553" swAng="119801"/>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20CD565A-C383-48C5-AF63-E47F7ED77B19}">
      <dsp:nvSpPr>
        <dsp:cNvPr id="0" name=""/>
        <dsp:cNvSpPr/>
      </dsp:nvSpPr>
      <dsp:spPr>
        <a:xfrm>
          <a:off x="8136693" y="3920262"/>
          <a:ext cx="1269694" cy="1120322"/>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de Previsión RRHH</a:t>
          </a:r>
        </a:p>
      </dsp:txBody>
      <dsp:txXfrm>
        <a:off x="8379184" y="4184733"/>
        <a:ext cx="784712" cy="855848"/>
      </dsp:txXfrm>
    </dsp:sp>
    <dsp:sp modelId="{F0C9131D-B400-4310-8FDD-509D7D11DEC0}">
      <dsp:nvSpPr>
        <dsp:cNvPr id="0" name=""/>
        <dsp:cNvSpPr/>
      </dsp:nvSpPr>
      <dsp:spPr>
        <a:xfrm>
          <a:off x="955360" y="242369"/>
          <a:ext cx="7829551" cy="7829551"/>
        </a:xfrm>
        <a:custGeom>
          <a:avLst/>
          <a:gdLst/>
          <a:ahLst/>
          <a:cxnLst/>
          <a:rect l="0" t="0" r="0" b="0"/>
          <a:pathLst>
            <a:path>
              <a:moveTo>
                <a:pt x="7728266" y="4799511"/>
              </a:moveTo>
              <a:arcTo wR="3914775" hR="3914775" stAng="783698" swAng="114378"/>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AB1160FE-F071-4968-8D5B-7A739287145C}">
      <dsp:nvSpPr>
        <dsp:cNvPr id="0" name=""/>
        <dsp:cNvSpPr/>
      </dsp:nvSpPr>
      <dsp:spPr>
        <a:xfrm>
          <a:off x="7735635" y="5169530"/>
          <a:ext cx="1439095" cy="1120322"/>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45720" rIns="45720" bIns="45720" numCol="1" spcCol="1270" anchor="ctr" anchorCtr="0">
          <a:noAutofit/>
        </a:bodyPr>
        <a:lstStyle/>
        <a:p>
          <a:pPr marL="0" lvl="0" indent="0" algn="ctr" defTabSz="533400">
            <a:lnSpc>
              <a:spcPct val="90000"/>
            </a:lnSpc>
            <a:spcBef>
              <a:spcPct val="0"/>
            </a:spcBef>
            <a:spcAft>
              <a:spcPct val="35000"/>
            </a:spcAft>
            <a:buNone/>
          </a:pPr>
          <a:r>
            <a:rPr lang="es-CO" sz="1200" kern="1200">
              <a:latin typeface="Myriad Pro" panose="020B0503030403020204" pitchFamily="34" charset="0"/>
            </a:rPr>
            <a:t>Plan Bienestar e Incentivos</a:t>
          </a:r>
        </a:p>
      </dsp:txBody>
      <dsp:txXfrm>
        <a:off x="8010479" y="5434001"/>
        <a:ext cx="889407" cy="855848"/>
      </dsp:txXfrm>
    </dsp:sp>
    <dsp:sp modelId="{E6FE9B26-780B-4BC5-8F41-77CFE8323F66}">
      <dsp:nvSpPr>
        <dsp:cNvPr id="0" name=""/>
        <dsp:cNvSpPr/>
      </dsp:nvSpPr>
      <dsp:spPr>
        <a:xfrm>
          <a:off x="7547603" y="4466321"/>
          <a:ext cx="7829551" cy="7829551"/>
        </a:xfrm>
        <a:custGeom>
          <a:avLst/>
          <a:gdLst/>
          <a:ahLst/>
          <a:cxnLst/>
          <a:rect l="0" t="0" r="0" b="0"/>
          <a:pathLst>
            <a:path>
              <a:moveTo>
                <a:pt x="605632" y="1823115"/>
              </a:moveTo>
              <a:arcTo wR="3914775" hR="3914775" stAng="12737783" swAng="42381"/>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E271AC7F-4FAE-4573-9960-76FD76C7ACF7}">
      <dsp:nvSpPr>
        <dsp:cNvPr id="0" name=""/>
        <dsp:cNvSpPr/>
      </dsp:nvSpPr>
      <dsp:spPr>
        <a:xfrm>
          <a:off x="7115482" y="6248388"/>
          <a:ext cx="1269694" cy="1120322"/>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del Sistema de Gestión de Seguridad y Salud en el Trabajo</a:t>
          </a:r>
        </a:p>
      </dsp:txBody>
      <dsp:txXfrm>
        <a:off x="7357973" y="6512859"/>
        <a:ext cx="784712" cy="855848"/>
      </dsp:txXfrm>
    </dsp:sp>
    <dsp:sp modelId="{7255A365-0BD8-4A77-A84E-2979E90E3576}">
      <dsp:nvSpPr>
        <dsp:cNvPr id="0" name=""/>
        <dsp:cNvSpPr/>
      </dsp:nvSpPr>
      <dsp:spPr>
        <a:xfrm>
          <a:off x="5744167" y="6425168"/>
          <a:ext cx="7829551" cy="7829551"/>
        </a:xfrm>
        <a:custGeom>
          <a:avLst/>
          <a:gdLst/>
          <a:ahLst/>
          <a:cxnLst/>
          <a:rect l="0" t="0" r="0" b="0"/>
          <a:pathLst>
            <a:path>
              <a:moveTo>
                <a:pt x="1374182" y="936377"/>
              </a:moveTo>
              <a:arcTo wR="3914775" hR="3914775" stAng="13772137" swAng="32463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74B934E4-E298-42D0-91E4-D012A252D27D}">
      <dsp:nvSpPr>
        <dsp:cNvPr id="0" name=""/>
        <dsp:cNvSpPr/>
      </dsp:nvSpPr>
      <dsp:spPr>
        <a:xfrm>
          <a:off x="6053130" y="7004280"/>
          <a:ext cx="1360466" cy="1191613"/>
        </a:xfrm>
        <a:prstGeom prst="pentagon">
          <a:avLst/>
        </a:prstGeom>
        <a:solidFill>
          <a:schemeClr val="accent6">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Institucional de Capacitación</a:t>
          </a:r>
        </a:p>
      </dsp:txBody>
      <dsp:txXfrm>
        <a:off x="6312957" y="7285581"/>
        <a:ext cx="840812" cy="910309"/>
      </dsp:txXfrm>
    </dsp:sp>
    <dsp:sp modelId="{47FE5816-1CC2-463A-B279-CD78F13DB78A}">
      <dsp:nvSpPr>
        <dsp:cNvPr id="0" name=""/>
        <dsp:cNvSpPr/>
      </dsp:nvSpPr>
      <dsp:spPr>
        <a:xfrm>
          <a:off x="3417552" y="7674004"/>
          <a:ext cx="7829551" cy="7829551"/>
        </a:xfrm>
        <a:custGeom>
          <a:avLst/>
          <a:gdLst/>
          <a:ahLst/>
          <a:cxnLst/>
          <a:rect l="0" t="0" r="0" b="0"/>
          <a:pathLst>
            <a:path>
              <a:moveTo>
                <a:pt x="2636535" y="214563"/>
              </a:moveTo>
              <a:arcTo wR="3914775" hR="3914775" stAng="15056550" swAng="87220"/>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DDE2454F-E4FC-4B3B-A35A-CEB05F9F8C39}">
      <dsp:nvSpPr>
        <dsp:cNvPr id="0" name=""/>
        <dsp:cNvSpPr/>
      </dsp:nvSpPr>
      <dsp:spPr>
        <a:xfrm>
          <a:off x="4879639" y="7458366"/>
          <a:ext cx="1269694" cy="1120322"/>
        </a:xfrm>
        <a:prstGeom prst="pentagon">
          <a:avLst/>
        </a:prstGeom>
        <a:solidFill>
          <a:schemeClr val="accent4">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Institucional de Archivo</a:t>
          </a:r>
        </a:p>
      </dsp:txBody>
      <dsp:txXfrm>
        <a:off x="5122130" y="7722837"/>
        <a:ext cx="784712" cy="855848"/>
      </dsp:txXfrm>
    </dsp:sp>
    <dsp:sp modelId="{04163E92-EB08-4613-8BFB-8D726AC512F7}">
      <dsp:nvSpPr>
        <dsp:cNvPr id="0" name=""/>
        <dsp:cNvSpPr/>
      </dsp:nvSpPr>
      <dsp:spPr>
        <a:xfrm>
          <a:off x="979219" y="8071882"/>
          <a:ext cx="7829551" cy="7829551"/>
        </a:xfrm>
        <a:custGeom>
          <a:avLst/>
          <a:gdLst/>
          <a:ahLst/>
          <a:cxnLst/>
          <a:rect l="0" t="0" r="0" b="0"/>
          <a:pathLst>
            <a:path>
              <a:moveTo>
                <a:pt x="3900468" y="26"/>
              </a:moveTo>
              <a:arcTo wR="3914775" hR="3914775" stAng="16187436" swAng="4176"/>
            </a:path>
          </a:pathLst>
        </a:custGeom>
        <a:noFill/>
        <a:ln w="6350" cap="flat" cmpd="sng" algn="ctr">
          <a:solidFill>
            <a:schemeClr val="accent1">
              <a:hueOff val="0"/>
              <a:satOff val="0"/>
              <a:lumOff val="0"/>
              <a:alphaOff val="0"/>
            </a:schemeClr>
          </a:solidFill>
          <a:prstDash val="solid"/>
          <a:miter lim="800000"/>
        </a:ln>
        <a:effectLst/>
      </dsp:spPr>
      <dsp:style>
        <a:lnRef idx="1">
          <a:scrgbClr r="0" g="0" b="0"/>
        </a:lnRef>
        <a:fillRef idx="0">
          <a:scrgbClr r="0" g="0" b="0"/>
        </a:fillRef>
        <a:effectRef idx="0">
          <a:scrgbClr r="0" g="0" b="0"/>
        </a:effectRef>
        <a:fontRef idx="minor"/>
      </dsp:style>
    </dsp:sp>
    <dsp:sp modelId="{1BF03F5A-3150-41A6-8D8C-A0713AFFF3A4}">
      <dsp:nvSpPr>
        <dsp:cNvPr id="0" name=""/>
        <dsp:cNvSpPr/>
      </dsp:nvSpPr>
      <dsp:spPr>
        <a:xfrm>
          <a:off x="3567078" y="7458366"/>
          <a:ext cx="1317412" cy="1120322"/>
        </a:xfrm>
        <a:prstGeom prst="pentagon">
          <a:avLst/>
        </a:prstGeom>
        <a:solidFill>
          <a:schemeClr val="accent4">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 Conservación Documental</a:t>
          </a:r>
        </a:p>
      </dsp:txBody>
      <dsp:txXfrm>
        <a:off x="3818682" y="7722837"/>
        <a:ext cx="814204" cy="855848"/>
      </dsp:txXfrm>
    </dsp:sp>
    <dsp:sp modelId="{87089361-D481-4063-9883-14ED1206E096}">
      <dsp:nvSpPr>
        <dsp:cNvPr id="0" name=""/>
        <dsp:cNvSpPr/>
      </dsp:nvSpPr>
      <dsp:spPr>
        <a:xfrm>
          <a:off x="-2849323" y="6945116"/>
          <a:ext cx="7829551" cy="7829551"/>
        </a:xfrm>
        <a:custGeom>
          <a:avLst/>
          <a:gdLst/>
          <a:ahLst/>
          <a:cxnLst/>
          <a:rect l="0" t="0" r="0" b="0"/>
          <a:pathLst>
            <a:path>
              <a:moveTo>
                <a:pt x="6417156" y="904201"/>
              </a:moveTo>
              <a:arcTo wR="3914775" hR="3914775" stAng="18583995" swAng="84432"/>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557294F5-4D66-4529-B832-38920EA6223E}">
      <dsp:nvSpPr>
        <dsp:cNvPr id="0" name=""/>
        <dsp:cNvSpPr/>
      </dsp:nvSpPr>
      <dsp:spPr>
        <a:xfrm>
          <a:off x="2372055" y="7081041"/>
          <a:ext cx="1269694" cy="1120322"/>
        </a:xfrm>
        <a:prstGeom prst="pentagon">
          <a:avLst/>
        </a:prstGeom>
        <a:solidFill>
          <a:schemeClr val="accent6"/>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Institucional de Gestión Ambiental</a:t>
          </a:r>
        </a:p>
      </dsp:txBody>
      <dsp:txXfrm>
        <a:off x="2614546" y="7345512"/>
        <a:ext cx="784712" cy="855848"/>
      </dsp:txXfrm>
    </dsp:sp>
    <dsp:sp modelId="{445EB2FD-E34B-4A52-95A3-4796542C9F58}">
      <dsp:nvSpPr>
        <dsp:cNvPr id="0" name=""/>
        <dsp:cNvSpPr/>
      </dsp:nvSpPr>
      <dsp:spPr>
        <a:xfrm>
          <a:off x="-3376008" y="6762374"/>
          <a:ext cx="7829551" cy="7829551"/>
        </a:xfrm>
        <a:custGeom>
          <a:avLst/>
          <a:gdLst/>
          <a:ahLst/>
          <a:cxnLst/>
          <a:rect l="0" t="0" r="0" b="0"/>
          <a:pathLst>
            <a:path>
              <a:moveTo>
                <a:pt x="5750713" y="457204"/>
              </a:moveTo>
              <a:arcTo wR="3914775" hR="3914775" stAng="17878073" swAng="258232"/>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FB2F1020-8A34-42E9-9D6B-9231AD6B8070}">
      <dsp:nvSpPr>
        <dsp:cNvPr id="0" name=""/>
        <dsp:cNvSpPr/>
      </dsp:nvSpPr>
      <dsp:spPr>
        <a:xfrm>
          <a:off x="1213378" y="6248388"/>
          <a:ext cx="1553126" cy="1120322"/>
        </a:xfrm>
        <a:prstGeom prst="pentagon">
          <a:avLst/>
        </a:prstGeom>
        <a:solidFill>
          <a:schemeClr val="accent2">
            <a:lumMod val="5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66725">
            <a:lnSpc>
              <a:spcPct val="90000"/>
            </a:lnSpc>
            <a:spcBef>
              <a:spcPct val="0"/>
            </a:spcBef>
            <a:spcAft>
              <a:spcPct val="35000"/>
            </a:spcAft>
            <a:buNone/>
          </a:pPr>
          <a:r>
            <a:rPr lang="es-CO" sz="1050" b="1" kern="1200">
              <a:latin typeface="Myriad Pro" panose="020B0503030403020204" pitchFamily="34" charset="0"/>
            </a:rPr>
            <a:t>Plan Anticorrupción y Atención al Ciudadano</a:t>
          </a:r>
        </a:p>
      </dsp:txBody>
      <dsp:txXfrm>
        <a:off x="1510000" y="6512859"/>
        <a:ext cx="959882" cy="855848"/>
      </dsp:txXfrm>
    </dsp:sp>
    <dsp:sp modelId="{871B901C-A2A1-4D71-9A1A-4B2131786A4E}">
      <dsp:nvSpPr>
        <dsp:cNvPr id="0" name=""/>
        <dsp:cNvSpPr/>
      </dsp:nvSpPr>
      <dsp:spPr>
        <a:xfrm>
          <a:off x="-5636882" y="4466321"/>
          <a:ext cx="7829551" cy="7829551"/>
        </a:xfrm>
        <a:custGeom>
          <a:avLst/>
          <a:gdLst/>
          <a:ahLst/>
          <a:cxnLst/>
          <a:rect l="0" t="0" r="0" b="0"/>
          <a:pathLst>
            <a:path>
              <a:moveTo>
                <a:pt x="7197881" y="1782479"/>
              </a:moveTo>
              <a:arcTo wR="3914775" hR="3914775" stAng="19619836" swAng="42381"/>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0D7DDDEF-6E51-4B41-954B-C31B808A9324}">
      <dsp:nvSpPr>
        <dsp:cNvPr id="0" name=""/>
        <dsp:cNvSpPr/>
      </dsp:nvSpPr>
      <dsp:spPr>
        <a:xfrm>
          <a:off x="650241" y="5169530"/>
          <a:ext cx="1269694" cy="1120322"/>
        </a:xfrm>
        <a:prstGeom prst="pentagon">
          <a:avLst/>
        </a:prstGeom>
        <a:solidFill>
          <a:schemeClr val="accent1">
            <a:lumMod val="75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kern="1200">
              <a:latin typeface="Myriad Pro" panose="020B0503030403020204" pitchFamily="34" charset="0"/>
            </a:rPr>
            <a:t>Plan Estratégico Tecnologías de la Información</a:t>
          </a:r>
        </a:p>
      </dsp:txBody>
      <dsp:txXfrm>
        <a:off x="892732" y="5434001"/>
        <a:ext cx="784712" cy="855848"/>
      </dsp:txXfrm>
    </dsp:sp>
    <dsp:sp modelId="{5FC1239A-CF5C-4EDB-B536-9689DB271327}">
      <dsp:nvSpPr>
        <dsp:cNvPr id="0" name=""/>
        <dsp:cNvSpPr/>
      </dsp:nvSpPr>
      <dsp:spPr>
        <a:xfrm>
          <a:off x="955360" y="242369"/>
          <a:ext cx="7829551" cy="7829551"/>
        </a:xfrm>
        <a:custGeom>
          <a:avLst/>
          <a:gdLst/>
          <a:ahLst/>
          <a:cxnLst/>
          <a:rect l="0" t="0" r="0" b="0"/>
          <a:pathLst>
            <a:path>
              <a:moveTo>
                <a:pt x="132865" y="4926025"/>
              </a:moveTo>
              <a:arcTo wR="3914775" hR="3914775" stAng="9901790" swAng="10124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21A06E47-7509-4044-8BF9-0CA105CA5747}">
      <dsp:nvSpPr>
        <dsp:cNvPr id="0" name=""/>
        <dsp:cNvSpPr/>
      </dsp:nvSpPr>
      <dsp:spPr>
        <a:xfrm>
          <a:off x="225654" y="3905401"/>
          <a:ext cx="1486152" cy="1150045"/>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b="0" kern="1200">
              <a:ln>
                <a:noFill/>
              </a:ln>
              <a:solidFill>
                <a:schemeClr val="bg1"/>
              </a:solidFill>
              <a:latin typeface="Myriad Pro" panose="020B0503030403020204" pitchFamily="34" charset="0"/>
              <a:cs typeface="Arial" panose="020B0604020202020204" pitchFamily="34" charset="0"/>
            </a:rPr>
            <a:t>Plan de </a:t>
          </a:r>
          <a:r>
            <a:rPr lang="es-CO" sz="1000" b="0" kern="1200" baseline="0">
              <a:ln>
                <a:noFill/>
              </a:ln>
              <a:solidFill>
                <a:schemeClr val="bg1"/>
              </a:solidFill>
              <a:latin typeface="Myriad Pro" panose="020B0503030403020204" pitchFamily="34" charset="0"/>
              <a:cs typeface="Arial" panose="020B0604020202020204" pitchFamily="34" charset="0"/>
            </a:rPr>
            <a:t>Seguridad </a:t>
          </a:r>
        </a:p>
        <a:p>
          <a:pPr marL="0" lvl="0" indent="0" algn="ctr" defTabSz="444500">
            <a:lnSpc>
              <a:spcPct val="90000"/>
            </a:lnSpc>
            <a:spcBef>
              <a:spcPct val="0"/>
            </a:spcBef>
            <a:spcAft>
              <a:spcPct val="35000"/>
            </a:spcAft>
            <a:buNone/>
          </a:pPr>
          <a:r>
            <a:rPr lang="es-CO" sz="1000" b="0" kern="1200" baseline="0">
              <a:ln>
                <a:noFill/>
              </a:ln>
              <a:solidFill>
                <a:schemeClr val="bg1"/>
              </a:solidFill>
              <a:latin typeface="Myriad Pro" panose="020B0503030403020204" pitchFamily="34" charset="0"/>
              <a:cs typeface="Arial" panose="020B0604020202020204" pitchFamily="34" charset="0"/>
            </a:rPr>
            <a:t>y Privacidad de la Información</a:t>
          </a:r>
          <a:endParaRPr lang="es-CO" sz="1000" b="0" kern="1200">
            <a:latin typeface="Myriad Pro" panose="020B0503030403020204" pitchFamily="34" charset="0"/>
          </a:endParaRPr>
        </a:p>
      </dsp:txBody>
      <dsp:txXfrm>
        <a:off x="509485" y="4176889"/>
        <a:ext cx="918490" cy="878554"/>
      </dsp:txXfrm>
    </dsp:sp>
    <dsp:sp modelId="{E5520A7F-AA1A-46CB-AAB8-9498D3C68059}">
      <dsp:nvSpPr>
        <dsp:cNvPr id="0" name=""/>
        <dsp:cNvSpPr/>
      </dsp:nvSpPr>
      <dsp:spPr>
        <a:xfrm>
          <a:off x="955360" y="242369"/>
          <a:ext cx="7829551" cy="7829551"/>
        </a:xfrm>
        <a:custGeom>
          <a:avLst/>
          <a:gdLst/>
          <a:ahLst/>
          <a:cxnLst/>
          <a:rect l="0" t="0" r="0" b="0"/>
          <a:pathLst>
            <a:path>
              <a:moveTo>
                <a:pt x="8140" y="3662446"/>
              </a:moveTo>
              <a:arcTo wR="3914775" hR="3914775" stAng="11021736" swAng="50571"/>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1B74EF80-407B-49FE-962F-E04064A5E42F}">
      <dsp:nvSpPr>
        <dsp:cNvPr id="0" name=""/>
        <dsp:cNvSpPr/>
      </dsp:nvSpPr>
      <dsp:spPr>
        <a:xfrm>
          <a:off x="348987" y="2545458"/>
          <a:ext cx="1452327" cy="1301332"/>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8100" tIns="38100" rIns="38100" bIns="38100" numCol="1" spcCol="1270" anchor="ctr" anchorCtr="0">
          <a:noAutofit/>
        </a:bodyPr>
        <a:lstStyle/>
        <a:p>
          <a:pPr marL="0" lvl="0" indent="0" algn="ctr" defTabSz="444500">
            <a:lnSpc>
              <a:spcPct val="90000"/>
            </a:lnSpc>
            <a:spcBef>
              <a:spcPct val="0"/>
            </a:spcBef>
            <a:spcAft>
              <a:spcPct val="35000"/>
            </a:spcAft>
            <a:buNone/>
          </a:pPr>
          <a:r>
            <a:rPr lang="es-CO" sz="1000" b="0" kern="1200">
              <a:ln>
                <a:noFill/>
              </a:ln>
              <a:solidFill>
                <a:schemeClr val="bg1"/>
              </a:solidFill>
              <a:latin typeface="Myriad Pro" panose="020B0503030403020204" pitchFamily="34" charset="0"/>
              <a:cs typeface="Arial" panose="020B0604020202020204" pitchFamily="34" charset="0"/>
            </a:rPr>
            <a:t>Plan de Tratamiento</a:t>
          </a:r>
          <a:r>
            <a:rPr lang="es-CO" sz="1000" b="0" kern="1200" baseline="0">
              <a:ln>
                <a:noFill/>
              </a:ln>
              <a:solidFill>
                <a:schemeClr val="bg1"/>
              </a:solidFill>
              <a:latin typeface="Myriad Pro" panose="020B0503030403020204" pitchFamily="34" charset="0"/>
              <a:cs typeface="Arial" panose="020B0604020202020204" pitchFamily="34" charset="0"/>
            </a:rPr>
            <a:t> de Riesgos de Seguridad y Privacidad de la Información</a:t>
          </a:r>
          <a:endParaRPr lang="es-CO" sz="1000" b="0" kern="1200">
            <a:latin typeface="Myriad Pro" panose="020B0503030403020204" pitchFamily="34" charset="0"/>
          </a:endParaRPr>
        </a:p>
      </dsp:txBody>
      <dsp:txXfrm>
        <a:off x="626358" y="2852660"/>
        <a:ext cx="897585" cy="994127"/>
      </dsp:txXfrm>
    </dsp:sp>
    <dsp:sp modelId="{A5947DCB-33E4-4A2E-9B9D-76A651B95947}">
      <dsp:nvSpPr>
        <dsp:cNvPr id="0" name=""/>
        <dsp:cNvSpPr/>
      </dsp:nvSpPr>
      <dsp:spPr>
        <a:xfrm>
          <a:off x="-6193582" y="-2950335"/>
          <a:ext cx="7829551" cy="7829551"/>
        </a:xfrm>
        <a:custGeom>
          <a:avLst/>
          <a:gdLst/>
          <a:ahLst/>
          <a:cxnLst/>
          <a:rect l="0" t="0" r="0" b="0"/>
          <a:pathLst>
            <a:path>
              <a:moveTo>
                <a:pt x="7495959" y="5496100"/>
              </a:moveTo>
              <a:arcTo wR="3914775" hR="3914775" stAng="1429474" swAng="28906"/>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C0EBAE9F-07A8-4505-9D29-964EE9C95CD6}">
      <dsp:nvSpPr>
        <dsp:cNvPr id="0" name=""/>
        <dsp:cNvSpPr/>
      </dsp:nvSpPr>
      <dsp:spPr>
        <a:xfrm>
          <a:off x="892045" y="1455804"/>
          <a:ext cx="1401542" cy="1120322"/>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41910" tIns="41910" rIns="41910" bIns="41910" numCol="1" spcCol="1270" anchor="ctr" anchorCtr="0">
          <a:noAutofit/>
        </a:bodyPr>
        <a:lstStyle/>
        <a:p>
          <a:pPr marL="0" lvl="0" indent="0" algn="ctr" defTabSz="488950">
            <a:lnSpc>
              <a:spcPct val="90000"/>
            </a:lnSpc>
            <a:spcBef>
              <a:spcPct val="0"/>
            </a:spcBef>
            <a:spcAft>
              <a:spcPct val="35000"/>
            </a:spcAft>
            <a:buNone/>
          </a:pPr>
          <a:r>
            <a:rPr lang="es-CO" sz="1100" kern="1200">
              <a:latin typeface="Myriad Pro" panose="020B0503030403020204" pitchFamily="34" charset="0"/>
            </a:rPr>
            <a:t>Plan de Preservación Digital</a:t>
          </a:r>
        </a:p>
      </dsp:txBody>
      <dsp:txXfrm>
        <a:off x="1159717" y="1720275"/>
        <a:ext cx="866198" cy="855848"/>
      </dsp:txXfrm>
    </dsp:sp>
    <dsp:sp modelId="{2F658093-BE7C-4B94-99DA-81DEF6A1B8AD}">
      <dsp:nvSpPr>
        <dsp:cNvPr id="0" name=""/>
        <dsp:cNvSpPr/>
      </dsp:nvSpPr>
      <dsp:spPr>
        <a:xfrm>
          <a:off x="-4866176" y="-4988118"/>
          <a:ext cx="7829551" cy="7829551"/>
        </a:xfrm>
        <a:custGeom>
          <a:avLst/>
          <a:gdLst/>
          <a:ahLst/>
          <a:cxnLst/>
          <a:rect l="0" t="0" r="0" b="0"/>
          <a:pathLst>
            <a:path>
              <a:moveTo>
                <a:pt x="6901403" y="6445688"/>
              </a:moveTo>
              <a:arcTo wR="3914775" hR="3914775" stAng="2416706" swAng="199244"/>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C4AECC3A-A064-48FA-902A-B9D970FD0311}">
      <dsp:nvSpPr>
        <dsp:cNvPr id="0" name=""/>
        <dsp:cNvSpPr/>
      </dsp:nvSpPr>
      <dsp:spPr>
        <a:xfrm>
          <a:off x="1767842" y="507675"/>
          <a:ext cx="1395577" cy="1120322"/>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kern="1200">
              <a:latin typeface="Myriad Pro" panose="020B0503030403020204" pitchFamily="34" charset="0"/>
            </a:rPr>
            <a:t>Plan de Mantenimiento de Servicios de Tecnologías de la Información </a:t>
          </a:r>
        </a:p>
      </dsp:txBody>
      <dsp:txXfrm>
        <a:off x="2034374" y="772146"/>
        <a:ext cx="862513" cy="855848"/>
      </dsp:txXfrm>
    </dsp:sp>
    <dsp:sp modelId="{9FBAFB75-4D48-431F-9E4B-52EFA93B5FF0}">
      <dsp:nvSpPr>
        <dsp:cNvPr id="0" name=""/>
        <dsp:cNvSpPr/>
      </dsp:nvSpPr>
      <dsp:spPr>
        <a:xfrm>
          <a:off x="-2657329" y="-6700245"/>
          <a:ext cx="7829551" cy="7829551"/>
        </a:xfrm>
        <a:custGeom>
          <a:avLst/>
          <a:gdLst/>
          <a:ahLst/>
          <a:cxnLst/>
          <a:rect l="0" t="0" r="0" b="0"/>
          <a:pathLst>
            <a:path>
              <a:moveTo>
                <a:pt x="5818786" y="7335332"/>
              </a:moveTo>
              <a:arcTo wR="3914775" hR="3914775" stAng="3653883" swAng="193331"/>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 modelId="{31F9A451-E0B2-48DF-82E2-1C7937C371B2}">
      <dsp:nvSpPr>
        <dsp:cNvPr id="0" name=""/>
        <dsp:cNvSpPr/>
      </dsp:nvSpPr>
      <dsp:spPr>
        <a:xfrm>
          <a:off x="2964162" y="-105678"/>
          <a:ext cx="1269694" cy="1120322"/>
        </a:xfrm>
        <a:prstGeom prst="pentagon">
          <a:avLst/>
        </a:prstGeom>
        <a:solidFill>
          <a:schemeClr val="accent1">
            <a:lumMod val="60000"/>
            <a:lumOff val="4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34290" tIns="34290" rIns="34290" bIns="34290" numCol="1" spcCol="1270" anchor="ctr" anchorCtr="0">
          <a:noAutofit/>
        </a:bodyPr>
        <a:lstStyle/>
        <a:p>
          <a:pPr marL="0" lvl="0" indent="0" algn="ctr" defTabSz="400050">
            <a:lnSpc>
              <a:spcPct val="90000"/>
            </a:lnSpc>
            <a:spcBef>
              <a:spcPct val="0"/>
            </a:spcBef>
            <a:spcAft>
              <a:spcPct val="35000"/>
            </a:spcAft>
            <a:buNone/>
          </a:pPr>
          <a:r>
            <a:rPr lang="es-CO" sz="900" b="1" kern="1200">
              <a:latin typeface="Myriad Pro" panose="020B0503030403020204" pitchFamily="34" charset="0"/>
            </a:rPr>
            <a:t>Plan de Participación Ciudadana en la Gestión - PPCG</a:t>
          </a:r>
        </a:p>
      </dsp:txBody>
      <dsp:txXfrm>
        <a:off x="3206653" y="158793"/>
        <a:ext cx="784712" cy="855848"/>
      </dsp:txXfrm>
    </dsp:sp>
    <dsp:sp modelId="{65A2142B-8E54-4ECA-98B3-20A5575C1F3D}">
      <dsp:nvSpPr>
        <dsp:cNvPr id="0" name=""/>
        <dsp:cNvSpPr/>
      </dsp:nvSpPr>
      <dsp:spPr>
        <a:xfrm>
          <a:off x="955360" y="242369"/>
          <a:ext cx="7829551" cy="7829551"/>
        </a:xfrm>
        <a:custGeom>
          <a:avLst/>
          <a:gdLst/>
          <a:ahLst/>
          <a:cxnLst/>
          <a:rect l="0" t="0" r="0" b="0"/>
          <a:pathLst>
            <a:path>
              <a:moveTo>
                <a:pt x="3278511" y="52051"/>
              </a:moveTo>
              <a:arcTo wR="3914775" hR="3914775" stAng="15638777" swAng="1248"/>
            </a:path>
          </a:pathLst>
        </a:custGeom>
        <a:noFill/>
        <a:ln w="6350" cap="flat" cmpd="sng" algn="ctr">
          <a:noFill/>
          <a:prstDash val="solid"/>
          <a:miter lim="800000"/>
        </a:ln>
        <a:effectLst/>
      </dsp:spPr>
      <dsp:style>
        <a:lnRef idx="1">
          <a:scrgbClr r="0" g="0" b="0"/>
        </a:lnRef>
        <a:fillRef idx="0">
          <a:scrgbClr r="0" g="0" b="0"/>
        </a:fillRef>
        <a:effectRef idx="0">
          <a:scrgbClr r="0" g="0" b="0"/>
        </a:effectRef>
        <a:fontRef idx="minor"/>
      </dsp:style>
    </dsp:sp>
  </dsp:spTree>
</dsp:drawing>
</file>

<file path=xl/diagrams/layout1.xml><?xml version="1.0" encoding="utf-8"?>
<dgm:layoutDef xmlns:dgm="http://schemas.openxmlformats.org/drawingml/2006/diagram" xmlns:a="http://schemas.openxmlformats.org/drawingml/2006/main" uniqueId="urn:microsoft.com/office/officeart/2005/8/layout/cycle6">
  <dgm:title val=""/>
  <dgm:desc val=""/>
  <dgm:catLst>
    <dgm:cat type="cycle" pri="4000"/>
    <dgm:cat type="relationship" pri="24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t modelId="2"/>
        <dgm:pt modelId="3"/>
      </dgm:ptLst>
      <dgm:cxnLst>
        <dgm:cxn modelId="4" srcId="0" destId="1" srcOrd="0" destOrd="0"/>
        <dgm:cxn modelId="5" srcId="0" destId="2" srcOrd="1" destOrd="0"/>
        <dgm:cxn modelId="6" srcId="0" destId="3" srcOrd="2" destOrd="0"/>
      </dgm:cxnLst>
      <dgm:bg/>
      <dgm:whole/>
    </dgm:dataModel>
  </dgm:styleData>
  <dgm:clrData>
    <dgm:dataModel>
      <dgm:ptLst>
        <dgm:pt modelId="0" type="doc"/>
        <dgm:pt modelId="1"/>
        <dgm:pt modelId="2"/>
        <dgm:pt modelId="3"/>
        <dgm:pt modelId="4"/>
        <dgm:pt modelId="5"/>
        <dgm:pt modelId="6"/>
      </dgm:ptLst>
      <dgm:cxnLst>
        <dgm:cxn modelId="7" srcId="0" destId="1" srcOrd="0" destOrd="0"/>
        <dgm:cxn modelId="8" srcId="0" destId="2" srcOrd="1" destOrd="0"/>
        <dgm:cxn modelId="9" srcId="0" destId="3" srcOrd="2" destOrd="0"/>
        <dgm:cxn modelId="10" srcId="0" destId="4" srcOrd="3" destOrd="0"/>
        <dgm:cxn modelId="11" srcId="0" destId="5" srcOrd="4" destOrd="0"/>
        <dgm:cxn modelId="12" srcId="0" destId="6" srcOrd="5" destOrd="0"/>
      </dgm:cxnLst>
      <dgm:bg/>
      <dgm:whole/>
    </dgm:dataModel>
  </dgm:clrData>
  <dgm:layoutNode name="cycle">
    <dgm:varLst>
      <dgm:dir/>
      <dgm:resizeHandles val="exact"/>
    </dgm:varLst>
    <dgm:choose name="Name0">
      <dgm:if name="Name1" func="var" arg="dir" op="equ" val="norm">
        <dgm:choose name="Name2">
          <dgm:if name="Name3" axis="ch" ptType="node" func="cnt" op="gt" val="2">
            <dgm:alg type="cycle">
              <dgm:param type="stAng" val="0"/>
              <dgm:param type="spanAng" val="360"/>
            </dgm:alg>
          </dgm:if>
          <dgm:else name="Name4">
            <dgm:alg type="cycle">
              <dgm:param type="stAng" val="-90"/>
              <dgm:param type="spanAng" val="360"/>
            </dgm:alg>
          </dgm:else>
        </dgm:choose>
      </dgm:if>
      <dgm:else name="Name5">
        <dgm:choose name="Name6">
          <dgm:if name="Name7" axis="ch" ptType="node" func="cnt" op="gt" val="2">
            <dgm:alg type="cycle">
              <dgm:param type="stAng" val="0"/>
              <dgm:param type="spanAng" val="-360"/>
            </dgm:alg>
          </dgm:if>
          <dgm:else name="Name8">
            <dgm:alg type="cycle">
              <dgm:param type="stAng" val="90"/>
              <dgm:param type="spanAng" val="-360"/>
            </dgm:alg>
          </dgm:else>
        </dgm:choose>
      </dgm:else>
    </dgm:choose>
    <dgm:shape xmlns:r="http://schemas.openxmlformats.org/officeDocument/2006/relationships" r:blip="">
      <dgm:adjLst/>
    </dgm:shape>
    <dgm:presOf/>
    <dgm:choose name="Name9">
      <dgm:if name="Name10" func="var" arg="dir" op="equ" val="norm">
        <dgm:constrLst>
          <dgm:constr type="w" for="ch" forName="node" refType="w"/>
          <dgm:constr type="w" for="ch" ptType="sibTrans" refType="w" refFor="ch" refForName="node" op="equ" fact="0.3"/>
          <dgm:constr type="diam" for="ch" ptType="sibTrans" refType="diam" op="equ"/>
          <dgm:constr type="sibSp" refType="w" refFor="ch" refForName="node" op="equ" fact="0.15"/>
          <dgm:constr type="w" for="ch" forName="spNode" refType="sibSp" fact="1.6"/>
          <dgm:constr type="primFontSz" for="ch" forName="node" op="equ" val="65"/>
        </dgm:constrLst>
      </dgm:if>
      <dgm:else name="Name11">
        <dgm:constrLst>
          <dgm:constr type="w" for="ch" forName="node" refType="w"/>
          <dgm:constr type="w" for="ch" ptType="sibTrans" refType="w" refFor="ch" refForName="node" op="equ" fact="0.3"/>
          <dgm:constr type="diam" for="ch" ptType="sibTrans" refType="diam" op="equ" fact="-1"/>
          <dgm:constr type="sibSp" refType="w" refFor="ch" refForName="node" op="equ" fact="0.15"/>
          <dgm:constr type="w" for="ch" forName="spNode" refType="sibSp" fact="1.6"/>
          <dgm:constr type="primFontSz" for="ch" forName="node" op="equ" val="65"/>
        </dgm:constrLst>
      </dgm:else>
    </dgm:choose>
    <dgm:ruleLst/>
    <dgm:forEach name="Name12" axis="ch" ptType="node">
      <dgm:layoutNode name="node">
        <dgm:varLst>
          <dgm:bulletEnabled val="1"/>
        </dgm:varLst>
        <dgm:alg type="tx"/>
        <dgm:shape xmlns:r="http://schemas.openxmlformats.org/officeDocument/2006/relationships" type="roundRect" r:blip="">
          <dgm:adjLst/>
        </dgm:shape>
        <dgm:presOf axis="desOrSelf" ptType="node"/>
        <dgm:constrLst>
          <dgm:constr type="h" refType="w" fact="0.65"/>
          <dgm:constr type="tMarg" refType="primFontSz" fact="0.3"/>
          <dgm:constr type="bMarg" refType="primFontSz" fact="0.3"/>
          <dgm:constr type="lMarg" refType="primFontSz" fact="0.3"/>
          <dgm:constr type="rMarg" refType="primFontSz" fact="0.3"/>
        </dgm:constrLst>
        <dgm:ruleLst>
          <dgm:rule type="primFontSz" val="5" fact="NaN" max="NaN"/>
        </dgm:ruleLst>
      </dgm:layoutNode>
      <dgm:choose name="Name13">
        <dgm:if name="Name14" axis="par ch" ptType="doc node" func="cnt" op="gt" val="1">
          <dgm:layoutNode name="spNode">
            <dgm:alg type="sp"/>
            <dgm:shape xmlns:r="http://schemas.openxmlformats.org/officeDocument/2006/relationships" r:blip="">
              <dgm:adjLst/>
            </dgm:shape>
            <dgm:presOf/>
            <dgm:constrLst>
              <dgm:constr type="h" refType="w"/>
            </dgm:constrLst>
            <dgm:ruleLst/>
          </dgm:layoutNode>
          <dgm:forEach name="Name15" axis="followSib" ptType="sibTrans" hideLastTrans="0" cnt="1">
            <dgm:layoutNode name="sibTrans">
              <dgm:alg type="conn">
                <dgm:param type="dim" val="1D"/>
                <dgm:param type="connRout" val="curve"/>
                <dgm:param type="begPts" val="radial"/>
                <dgm:param type="endPts" val="radial"/>
                <dgm:param type="endSty" val="noArr"/>
              </dgm:alg>
              <dgm:shape xmlns:r="http://schemas.openxmlformats.org/officeDocument/2006/relationships" type="conn" r:blip="">
                <dgm:adjLst/>
              </dgm:shape>
              <dgm:presOf axis="self"/>
              <dgm:constrLst>
                <dgm:constr type="h" refType="w" fact="0.65"/>
                <dgm:constr type="connDist"/>
                <dgm:constr type="begPad" refType="connDist" fact="0.01"/>
                <dgm:constr type="endPad" refType="connDist" fact="0.01"/>
              </dgm:constrLst>
              <dgm:ruleLst/>
            </dgm:layoutNode>
          </dgm:forEach>
        </dgm:if>
        <dgm:else name="Name16"/>
      </dgm:choose>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1.png"/><Relationship Id="rId2" Type="http://schemas.openxmlformats.org/officeDocument/2006/relationships/diagramData" Target="../diagrams/data1.xml"/><Relationship Id="rId1" Type="http://schemas.openxmlformats.org/officeDocument/2006/relationships/hyperlink" Target="#PAAC!A1"/><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3.xml.rels><?xml version="1.0" encoding="UTF-8" standalone="yes"?>
<Relationships xmlns="http://schemas.openxmlformats.org/package/2006/relationships"><Relationship Id="rId3" Type="http://schemas.openxmlformats.org/officeDocument/2006/relationships/hyperlink" Target="#'INTREGRACI&#211;N PLAN ACCI&#211;N ITRC'!A1"/><Relationship Id="rId2" Type="http://schemas.openxmlformats.org/officeDocument/2006/relationships/hyperlink" Target="http://www.google.com.co/imgres?hl=es-419&amp;biw=1600&amp;bih=775&amp;tbm=isch&amp;tbnid=wsa20QMO-qqMsM:&amp;imgrefurl=http://www.hospitalpsiquiatricocali.com/&amp;docid=zMjTWReJVuJf-M&amp;imgurl=http://www.hospitalpsiquiatricocali.com/hdpuv1/modules/mod_ppc_simple_spotlight/img/prosperidad.png&amp;w=740&amp;h=531&amp;ei=7YiKUcvnEo_J4APX_YHYAQ&amp;zoom=1&amp;ved=1t:3588,r:14,s:0,i:122&amp;iact=rc&amp;dur=621&amp;page=1&amp;tbnh=190&amp;tbnw=265&amp;start=0&amp;ndsp=19&amp;tx=156&amp;ty=11" TargetMode="External"/><Relationship Id="rId1" Type="http://schemas.openxmlformats.org/officeDocument/2006/relationships/hyperlink" Target="http://www.google.com.co/imgres?hl=es-419&amp;biw=1600&amp;bih=775&amp;tbm=isch&amp;tbnid=wsa20QMO-qqMsM:&amp;imgrefurl=http://www.hospitalpsiquiatricocali.com/&amp;docid=zMjTWReJVuJf-M&amp;imgurl=http://www.hospitalpsiquiatricocali.com/hdpuv1/modules/mod_ppc_simple_spotlight/img/prosperidad.png&amp;w=740&amp;h=531&amp;ei=7YiKUcvnEo_J4APX_YHYAQ&amp;zoom=1&amp;ved=1t:3588,r:14,s:0,i:122&amp;iact=rc&amp;dur=453&amp;page=1&amp;tbnh=190&amp;tbnw=265&amp;start=0&amp;ndsp=19&amp;tx=144&amp;ty=9" TargetMode="External"/><Relationship Id="rId5" Type="http://schemas.openxmlformats.org/officeDocument/2006/relationships/image" Target="../media/image1.png"/><Relationship Id="rId4"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8.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_rels/drawing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TREGRACI&#211;N PLAN ACCI&#211;N ITRC'!A1"/></Relationships>
</file>

<file path=xl/drawings/drawing1.xml><?xml version="1.0" encoding="utf-8"?>
<xdr:wsDr xmlns:xdr="http://schemas.openxmlformats.org/drawingml/2006/spreadsheetDrawing" xmlns:a="http://schemas.openxmlformats.org/drawingml/2006/main">
  <xdr:twoCellAnchor>
    <xdr:from>
      <xdr:col>3</xdr:col>
      <xdr:colOff>238125</xdr:colOff>
      <xdr:row>2</xdr:row>
      <xdr:rowOff>161925</xdr:rowOff>
    </xdr:from>
    <xdr:to>
      <xdr:col>16</xdr:col>
      <xdr:colOff>272143</xdr:colOff>
      <xdr:row>38</xdr:row>
      <xdr:rowOff>136072</xdr:rowOff>
    </xdr:to>
    <xdr:graphicFrame macro="">
      <xdr:nvGraphicFramePr>
        <xdr:cNvPr id="2" name="Diagrama 1">
          <a:hlinkClick xmlns:r="http://schemas.openxmlformats.org/officeDocument/2006/relationships" r:id="rId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7</xdr:col>
      <xdr:colOff>421980</xdr:colOff>
      <xdr:row>23</xdr:row>
      <xdr:rowOff>208451</xdr:rowOff>
    </xdr:from>
    <xdr:to>
      <xdr:col>13</xdr:col>
      <xdr:colOff>469045</xdr:colOff>
      <xdr:row>29</xdr:row>
      <xdr:rowOff>236125</xdr:rowOff>
    </xdr:to>
    <xdr:sp macro="" textlink="">
      <xdr:nvSpPr>
        <xdr:cNvPr id="3" name="TextBox 121">
          <a:extLst>
            <a:ext uri="{FF2B5EF4-FFF2-40B4-BE49-F238E27FC236}">
              <a16:creationId xmlns:a16="http://schemas.microsoft.com/office/drawing/2014/main" id="{00000000-0008-0000-0000-000003000000}"/>
            </a:ext>
          </a:extLst>
        </xdr:cNvPr>
        <xdr:cNvSpPr txBox="1"/>
      </xdr:nvSpPr>
      <xdr:spPr>
        <a:xfrm>
          <a:off x="3469980" y="5551976"/>
          <a:ext cx="5238190" cy="1389749"/>
        </a:xfrm>
        <a:prstGeom prst="rect">
          <a:avLst/>
        </a:prstGeom>
        <a:noFill/>
      </xdr:spPr>
      <xdr:txBody>
        <a:bodyPr wrap="square" rtlCol="0" anchor="t">
          <a:noAutofit/>
        </a:bodyPr>
        <a:lstStyle>
          <a:defPPr>
            <a:defRPr lang="en-US"/>
          </a:defPPr>
          <a:lvl1pPr marL="0" algn="l" defTabSz="1218987" rtl="0" eaLnBrk="1" latinLnBrk="0" hangingPunct="1">
            <a:defRPr sz="2400" kern="1200">
              <a:solidFill>
                <a:schemeClr val="tx1"/>
              </a:solidFill>
              <a:latin typeface="+mn-lt"/>
              <a:ea typeface="+mn-ea"/>
              <a:cs typeface="+mn-cs"/>
            </a:defRPr>
          </a:lvl1pPr>
          <a:lvl2pPr marL="609493" algn="l" defTabSz="1218987" rtl="0" eaLnBrk="1" latinLnBrk="0" hangingPunct="1">
            <a:defRPr sz="2400" kern="1200">
              <a:solidFill>
                <a:schemeClr val="tx1"/>
              </a:solidFill>
              <a:latin typeface="+mn-lt"/>
              <a:ea typeface="+mn-ea"/>
              <a:cs typeface="+mn-cs"/>
            </a:defRPr>
          </a:lvl2pPr>
          <a:lvl3pPr marL="1218987" algn="l" defTabSz="1218987" rtl="0" eaLnBrk="1" latinLnBrk="0" hangingPunct="1">
            <a:defRPr sz="2400" kern="1200">
              <a:solidFill>
                <a:schemeClr val="tx1"/>
              </a:solidFill>
              <a:latin typeface="+mn-lt"/>
              <a:ea typeface="+mn-ea"/>
              <a:cs typeface="+mn-cs"/>
            </a:defRPr>
          </a:lvl3pPr>
          <a:lvl4pPr marL="1828480" algn="l" defTabSz="1218987" rtl="0" eaLnBrk="1" latinLnBrk="0" hangingPunct="1">
            <a:defRPr sz="2400" kern="1200">
              <a:solidFill>
                <a:schemeClr val="tx1"/>
              </a:solidFill>
              <a:latin typeface="+mn-lt"/>
              <a:ea typeface="+mn-ea"/>
              <a:cs typeface="+mn-cs"/>
            </a:defRPr>
          </a:lvl4pPr>
          <a:lvl5pPr marL="2437973" algn="l" defTabSz="1218987" rtl="0" eaLnBrk="1" latinLnBrk="0" hangingPunct="1">
            <a:defRPr sz="2400" kern="1200">
              <a:solidFill>
                <a:schemeClr val="tx1"/>
              </a:solidFill>
              <a:latin typeface="+mn-lt"/>
              <a:ea typeface="+mn-ea"/>
              <a:cs typeface="+mn-cs"/>
            </a:defRPr>
          </a:lvl5pPr>
          <a:lvl6pPr marL="3047467" algn="l" defTabSz="1218987" rtl="0" eaLnBrk="1" latinLnBrk="0" hangingPunct="1">
            <a:defRPr sz="2400" kern="1200">
              <a:solidFill>
                <a:schemeClr val="tx1"/>
              </a:solidFill>
              <a:latin typeface="+mn-lt"/>
              <a:ea typeface="+mn-ea"/>
              <a:cs typeface="+mn-cs"/>
            </a:defRPr>
          </a:lvl6pPr>
          <a:lvl7pPr marL="3656960" algn="l" defTabSz="1218987" rtl="0" eaLnBrk="1" latinLnBrk="0" hangingPunct="1">
            <a:defRPr sz="2400" kern="1200">
              <a:solidFill>
                <a:schemeClr val="tx1"/>
              </a:solidFill>
              <a:latin typeface="+mn-lt"/>
              <a:ea typeface="+mn-ea"/>
              <a:cs typeface="+mn-cs"/>
            </a:defRPr>
          </a:lvl7pPr>
          <a:lvl8pPr marL="4266453" algn="l" defTabSz="1218987" rtl="0" eaLnBrk="1" latinLnBrk="0" hangingPunct="1">
            <a:defRPr sz="2400" kern="1200">
              <a:solidFill>
                <a:schemeClr val="tx1"/>
              </a:solidFill>
              <a:latin typeface="+mn-lt"/>
              <a:ea typeface="+mn-ea"/>
              <a:cs typeface="+mn-cs"/>
            </a:defRPr>
          </a:lvl8pPr>
          <a:lvl9pPr marL="4875947" algn="l" defTabSz="1218987" rtl="0" eaLnBrk="1" latinLnBrk="0" hangingPunct="1">
            <a:defRPr sz="2400" kern="1200">
              <a:solidFill>
                <a:schemeClr val="tx1"/>
              </a:solidFill>
              <a:latin typeface="+mn-lt"/>
              <a:ea typeface="+mn-ea"/>
              <a:cs typeface="+mn-cs"/>
            </a:defRPr>
          </a:lvl9pPr>
        </a:lstStyle>
        <a:p>
          <a:pPr algn="ctr"/>
          <a:r>
            <a:rPr lang="en-US" sz="3600" b="1" kern="0">
              <a:solidFill>
                <a:sysClr val="windowText" lastClr="000000"/>
              </a:solidFill>
              <a:latin typeface="Arial" pitchFamily="34" charset="0"/>
              <a:cs typeface="Arial" pitchFamily="34" charset="0"/>
            </a:rPr>
            <a:t>Plan de Acción</a:t>
          </a:r>
          <a:r>
            <a:rPr lang="en-US" sz="3600" b="1" kern="0" baseline="0">
              <a:solidFill>
                <a:sysClr val="windowText" lastClr="000000"/>
              </a:solidFill>
              <a:latin typeface="Arial" pitchFamily="34" charset="0"/>
              <a:cs typeface="Arial" pitchFamily="34" charset="0"/>
            </a:rPr>
            <a:t> Anual 2024</a:t>
          </a:r>
          <a:endParaRPr lang="en-US" sz="3600" b="1" kern="0">
            <a:solidFill>
              <a:sysClr val="windowText" lastClr="000000"/>
            </a:solidFill>
            <a:latin typeface="Arial" pitchFamily="34" charset="0"/>
            <a:cs typeface="Arial" pitchFamily="34" charset="0"/>
          </a:endParaRPr>
        </a:p>
      </xdr:txBody>
    </xdr:sp>
    <xdr:clientData/>
  </xdr:twoCellAnchor>
  <xdr:twoCellAnchor editAs="oneCell">
    <xdr:from>
      <xdr:col>9</xdr:col>
      <xdr:colOff>404812</xdr:colOff>
      <xdr:row>12</xdr:row>
      <xdr:rowOff>23812</xdr:rowOff>
    </xdr:from>
    <xdr:to>
      <xdr:col>11</xdr:col>
      <xdr:colOff>471235</xdr:colOff>
      <xdr:row>21</xdr:row>
      <xdr:rowOff>118782</xdr:rowOff>
    </xdr:to>
    <xdr:pic>
      <xdr:nvPicPr>
        <xdr:cNvPr id="6" name="Imagen 5">
          <a:extLst>
            <a:ext uri="{FF2B5EF4-FFF2-40B4-BE49-F238E27FC236}">
              <a16:creationId xmlns:a16="http://schemas.microsoft.com/office/drawing/2014/main" id="{2271522A-4738-FFBB-3F6A-DFDE1590FF9A}"/>
            </a:ext>
          </a:extLst>
        </xdr:cNvPr>
        <xdr:cNvPicPr>
          <a:picLocks noChangeAspect="1"/>
        </xdr:cNvPicPr>
      </xdr:nvPicPr>
      <xdr:blipFill>
        <a:blip xmlns:r="http://schemas.openxmlformats.org/officeDocument/2006/relationships" r:embed="rId7"/>
        <a:stretch>
          <a:fillRect/>
        </a:stretch>
      </xdr:blipFill>
      <xdr:spPr>
        <a:xfrm>
          <a:off x="5167312" y="2952750"/>
          <a:ext cx="2019048" cy="223809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760465</xdr:colOff>
      <xdr:row>1</xdr:row>
      <xdr:rowOff>162127</xdr:rowOff>
    </xdr:from>
    <xdr:to>
      <xdr:col>2</xdr:col>
      <xdr:colOff>2009852</xdr:colOff>
      <xdr:row>4</xdr:row>
      <xdr:rowOff>60798</xdr:rowOff>
    </xdr:to>
    <xdr:pic>
      <xdr:nvPicPr>
        <xdr:cNvPr id="6" name="Imagen 5">
          <a:hlinkClick xmlns:r="http://schemas.openxmlformats.org/officeDocument/2006/relationships" r:id="rId1"/>
          <a:extLst>
            <a:ext uri="{FF2B5EF4-FFF2-40B4-BE49-F238E27FC236}">
              <a16:creationId xmlns:a16="http://schemas.microsoft.com/office/drawing/2014/main" id="{D27D7CAF-FB29-4181-A920-973795A93DB7}"/>
            </a:ext>
          </a:extLst>
        </xdr:cNvPr>
        <xdr:cNvPicPr>
          <a:picLocks noChangeAspect="1"/>
        </xdr:cNvPicPr>
      </xdr:nvPicPr>
      <xdr:blipFill>
        <a:blip xmlns:r="http://schemas.openxmlformats.org/officeDocument/2006/relationships" r:embed="rId2"/>
        <a:stretch>
          <a:fillRect/>
        </a:stretch>
      </xdr:blipFill>
      <xdr:spPr>
        <a:xfrm>
          <a:off x="2381742" y="344521"/>
          <a:ext cx="1249387" cy="1165293"/>
        </a:xfrm>
        <a:prstGeom prst="rect">
          <a:avLst/>
        </a:prstGeom>
      </xdr:spPr>
    </xdr:pic>
    <xdr:clientData/>
  </xdr:twoCellAnchor>
  <xdr:twoCellAnchor editAs="oneCell">
    <xdr:from>
      <xdr:col>1</xdr:col>
      <xdr:colOff>455983</xdr:colOff>
      <xdr:row>1</xdr:row>
      <xdr:rowOff>163729</xdr:rowOff>
    </xdr:from>
    <xdr:to>
      <xdr:col>2</xdr:col>
      <xdr:colOff>83741</xdr:colOff>
      <xdr:row>4</xdr:row>
      <xdr:rowOff>89253</xdr:rowOff>
    </xdr:to>
    <xdr:pic>
      <xdr:nvPicPr>
        <xdr:cNvPr id="7" name="Imagen 6">
          <a:extLst>
            <a:ext uri="{FF2B5EF4-FFF2-40B4-BE49-F238E27FC236}">
              <a16:creationId xmlns:a16="http://schemas.microsoft.com/office/drawing/2014/main" id="{55563032-D847-4E89-A0DA-9B3510DE261D}"/>
            </a:ext>
          </a:extLst>
        </xdr:cNvPr>
        <xdr:cNvPicPr>
          <a:picLocks noChangeAspect="1"/>
        </xdr:cNvPicPr>
      </xdr:nvPicPr>
      <xdr:blipFill>
        <a:blip xmlns:r="http://schemas.openxmlformats.org/officeDocument/2006/relationships" r:embed="rId3"/>
        <a:stretch>
          <a:fillRect/>
        </a:stretch>
      </xdr:blipFill>
      <xdr:spPr>
        <a:xfrm>
          <a:off x="547180" y="346123"/>
          <a:ext cx="1157838" cy="119214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587775</xdr:colOff>
      <xdr:row>0</xdr:row>
      <xdr:rowOff>192640</xdr:rowOff>
    </xdr:from>
    <xdr:to>
      <xdr:col>2</xdr:col>
      <xdr:colOff>1763759</xdr:colOff>
      <xdr:row>3</xdr:row>
      <xdr:rowOff>133628</xdr:rowOff>
    </xdr:to>
    <xdr:pic>
      <xdr:nvPicPr>
        <xdr:cNvPr id="3" name="Imagen 2">
          <a:hlinkClick xmlns:r="http://schemas.openxmlformats.org/officeDocument/2006/relationships" r:id="rId1"/>
          <a:extLst>
            <a:ext uri="{FF2B5EF4-FFF2-40B4-BE49-F238E27FC236}">
              <a16:creationId xmlns:a16="http://schemas.microsoft.com/office/drawing/2014/main" id="{3832858F-E57F-4A00-AC71-3FBD578F17A3}"/>
            </a:ext>
          </a:extLst>
        </xdr:cNvPr>
        <xdr:cNvPicPr>
          <a:picLocks noChangeAspect="1"/>
        </xdr:cNvPicPr>
      </xdr:nvPicPr>
      <xdr:blipFill>
        <a:blip xmlns:r="http://schemas.openxmlformats.org/officeDocument/2006/relationships" r:embed="rId2"/>
        <a:stretch>
          <a:fillRect/>
        </a:stretch>
      </xdr:blipFill>
      <xdr:spPr>
        <a:xfrm>
          <a:off x="2268028" y="192640"/>
          <a:ext cx="1175984" cy="1096831"/>
        </a:xfrm>
        <a:prstGeom prst="rect">
          <a:avLst/>
        </a:prstGeom>
      </xdr:spPr>
    </xdr:pic>
    <xdr:clientData/>
  </xdr:twoCellAnchor>
  <xdr:twoCellAnchor editAs="oneCell">
    <xdr:from>
      <xdr:col>1</xdr:col>
      <xdr:colOff>321067</xdr:colOff>
      <xdr:row>0</xdr:row>
      <xdr:rowOff>194242</xdr:rowOff>
    </xdr:from>
    <xdr:to>
      <xdr:col>1</xdr:col>
      <xdr:colOff>1410880</xdr:colOff>
      <xdr:row>3</xdr:row>
      <xdr:rowOff>160505</xdr:rowOff>
    </xdr:to>
    <xdr:pic>
      <xdr:nvPicPr>
        <xdr:cNvPr id="7" name="Imagen 6">
          <a:extLst>
            <a:ext uri="{FF2B5EF4-FFF2-40B4-BE49-F238E27FC236}">
              <a16:creationId xmlns:a16="http://schemas.microsoft.com/office/drawing/2014/main" id="{6519F04F-0434-4C88-B293-18AF770C6CE3}"/>
            </a:ext>
          </a:extLst>
        </xdr:cNvPr>
        <xdr:cNvPicPr>
          <a:picLocks noChangeAspect="1"/>
        </xdr:cNvPicPr>
      </xdr:nvPicPr>
      <xdr:blipFill>
        <a:blip xmlns:r="http://schemas.openxmlformats.org/officeDocument/2006/relationships" r:embed="rId3"/>
        <a:stretch>
          <a:fillRect/>
        </a:stretch>
      </xdr:blipFill>
      <xdr:spPr>
        <a:xfrm>
          <a:off x="417387" y="194242"/>
          <a:ext cx="1089813" cy="11221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1072562</xdr:colOff>
      <xdr:row>0</xdr:row>
      <xdr:rowOff>67236</xdr:rowOff>
    </xdr:from>
    <xdr:to>
      <xdr:col>2</xdr:col>
      <xdr:colOff>2467967</xdr:colOff>
      <xdr:row>7</xdr:row>
      <xdr:rowOff>35219</xdr:rowOff>
    </xdr:to>
    <xdr:pic>
      <xdr:nvPicPr>
        <xdr:cNvPr id="6" name="Imagen 5">
          <a:hlinkClick xmlns:r="http://schemas.openxmlformats.org/officeDocument/2006/relationships" r:id="rId1"/>
          <a:extLst>
            <a:ext uri="{FF2B5EF4-FFF2-40B4-BE49-F238E27FC236}">
              <a16:creationId xmlns:a16="http://schemas.microsoft.com/office/drawing/2014/main" id="{D4788130-0E2A-4EA6-9480-BE202919815E}"/>
            </a:ext>
          </a:extLst>
        </xdr:cNvPr>
        <xdr:cNvPicPr>
          <a:picLocks noChangeAspect="1"/>
        </xdr:cNvPicPr>
      </xdr:nvPicPr>
      <xdr:blipFill>
        <a:blip xmlns:r="http://schemas.openxmlformats.org/officeDocument/2006/relationships" r:embed="rId2"/>
        <a:stretch>
          <a:fillRect/>
        </a:stretch>
      </xdr:blipFill>
      <xdr:spPr>
        <a:xfrm>
          <a:off x="2450886" y="67236"/>
          <a:ext cx="1395405" cy="1301483"/>
        </a:xfrm>
        <a:prstGeom prst="rect">
          <a:avLst/>
        </a:prstGeom>
      </xdr:spPr>
    </xdr:pic>
    <xdr:clientData/>
  </xdr:twoCellAnchor>
  <xdr:twoCellAnchor editAs="oneCell">
    <xdr:from>
      <xdr:col>1</xdr:col>
      <xdr:colOff>470648</xdr:colOff>
      <xdr:row>0</xdr:row>
      <xdr:rowOff>68838</xdr:rowOff>
    </xdr:from>
    <xdr:to>
      <xdr:col>2</xdr:col>
      <xdr:colOff>531156</xdr:colOff>
      <xdr:row>7</xdr:row>
      <xdr:rowOff>66812</xdr:rowOff>
    </xdr:to>
    <xdr:pic>
      <xdr:nvPicPr>
        <xdr:cNvPr id="7" name="Imagen 6">
          <a:extLst>
            <a:ext uri="{FF2B5EF4-FFF2-40B4-BE49-F238E27FC236}">
              <a16:creationId xmlns:a16="http://schemas.microsoft.com/office/drawing/2014/main" id="{B54CA7FF-5C7C-4BD3-B3C1-B731F2B95EB7}"/>
            </a:ext>
          </a:extLst>
        </xdr:cNvPr>
        <xdr:cNvPicPr>
          <a:picLocks noChangeAspect="1"/>
        </xdr:cNvPicPr>
      </xdr:nvPicPr>
      <xdr:blipFill>
        <a:blip xmlns:r="http://schemas.openxmlformats.org/officeDocument/2006/relationships" r:embed="rId3"/>
        <a:stretch>
          <a:fillRect/>
        </a:stretch>
      </xdr:blipFill>
      <xdr:spPr>
        <a:xfrm>
          <a:off x="616324" y="68838"/>
          <a:ext cx="1293156" cy="133147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10</xdr:col>
      <xdr:colOff>0</xdr:colOff>
      <xdr:row>43</xdr:row>
      <xdr:rowOff>0</xdr:rowOff>
    </xdr:from>
    <xdr:to>
      <xdr:col>10</xdr:col>
      <xdr:colOff>304800</xdr:colOff>
      <xdr:row>43</xdr:row>
      <xdr:rowOff>533529</xdr:rowOff>
    </xdr:to>
    <xdr:sp macro="" textlink="">
      <xdr:nvSpPr>
        <xdr:cNvPr id="2"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1DC98DB7-95F4-47E9-8316-7369B4C81A31}"/>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533529</xdr:rowOff>
    </xdr:to>
    <xdr:sp macro="" textlink="">
      <xdr:nvSpPr>
        <xdr:cNvPr id="3"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1374403D-8B5F-4748-AD8D-2F501D93178B}"/>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533529</xdr:rowOff>
    </xdr:to>
    <xdr:sp macro="" textlink="">
      <xdr:nvSpPr>
        <xdr:cNvPr id="4"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3509FF5D-FA61-49D7-BDC3-2ED6FB7F0BA0}"/>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533529</xdr:rowOff>
    </xdr:to>
    <xdr:sp macro="" textlink="">
      <xdr:nvSpPr>
        <xdr:cNvPr id="5"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45876445-444F-4417-81B5-E925BF911506}"/>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533529</xdr:rowOff>
    </xdr:to>
    <xdr:sp macro="" textlink="">
      <xdr:nvSpPr>
        <xdr:cNvPr id="6"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276B0B6B-FA85-4336-A5CB-A4A94913439C}"/>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533529</xdr:rowOff>
    </xdr:to>
    <xdr:sp macro="" textlink="">
      <xdr:nvSpPr>
        <xdr:cNvPr id="7"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ECD66528-687F-4C68-B846-DA67D537F445}"/>
            </a:ext>
          </a:extLst>
        </xdr:cNvPr>
        <xdr:cNvSpPr>
          <a:spLocks noChangeAspect="1" noChangeArrowheads="1"/>
        </xdr:cNvSpPr>
      </xdr:nvSpPr>
      <xdr:spPr bwMode="auto">
        <a:xfrm>
          <a:off x="23545800" y="36852225"/>
          <a:ext cx="304800" cy="533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383719</xdr:rowOff>
    </xdr:to>
    <xdr:sp macro="" textlink="">
      <xdr:nvSpPr>
        <xdr:cNvPr id="8"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420E4422-3BC1-40CF-BA3A-62A31F0B073A}"/>
            </a:ext>
          </a:extLst>
        </xdr:cNvPr>
        <xdr:cNvSpPr>
          <a:spLocks noChangeAspect="1" noChangeArrowheads="1"/>
        </xdr:cNvSpPr>
      </xdr:nvSpPr>
      <xdr:spPr bwMode="auto">
        <a:xfrm>
          <a:off x="23545800" y="36852225"/>
          <a:ext cx="304800" cy="383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43</xdr:row>
      <xdr:rowOff>0</xdr:rowOff>
    </xdr:from>
    <xdr:to>
      <xdr:col>10</xdr:col>
      <xdr:colOff>304800</xdr:colOff>
      <xdr:row>43</xdr:row>
      <xdr:rowOff>383719</xdr:rowOff>
    </xdr:to>
    <xdr:sp macro="" textlink="">
      <xdr:nvSpPr>
        <xdr:cNvPr id="9"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301F058D-1354-426B-97EE-409F9E35F334}"/>
            </a:ext>
          </a:extLst>
        </xdr:cNvPr>
        <xdr:cNvSpPr>
          <a:spLocks noChangeAspect="1" noChangeArrowheads="1"/>
        </xdr:cNvSpPr>
      </xdr:nvSpPr>
      <xdr:spPr bwMode="auto">
        <a:xfrm>
          <a:off x="23545800" y="36852225"/>
          <a:ext cx="304800" cy="383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10</xdr:col>
      <xdr:colOff>0</xdr:colOff>
      <xdr:row>43</xdr:row>
      <xdr:rowOff>0</xdr:rowOff>
    </xdr:from>
    <xdr:ext cx="304800" cy="447675"/>
    <xdr:sp macro="" textlink="">
      <xdr:nvSpPr>
        <xdr:cNvPr id="10"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B9BBB3D8-CA47-4189-8AF8-B42402D4E158}"/>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447675"/>
    <xdr:sp macro="" textlink="">
      <xdr:nvSpPr>
        <xdr:cNvPr id="11"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654BD610-BFD1-4046-8CAF-BCA2F26F2327}"/>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447675"/>
    <xdr:sp macro="" textlink="">
      <xdr:nvSpPr>
        <xdr:cNvPr id="12"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E4752AFE-2F66-43B6-BD08-9AFFED7B0A5A}"/>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447675"/>
    <xdr:sp macro="" textlink="">
      <xdr:nvSpPr>
        <xdr:cNvPr id="13"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F0C4B076-C749-4F95-9188-6BB35E0DEDE8}"/>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447675"/>
    <xdr:sp macro="" textlink="">
      <xdr:nvSpPr>
        <xdr:cNvPr id="14"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83552BCB-ED35-4ABF-84DF-47E6AA01336B}"/>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447675"/>
    <xdr:sp macro="" textlink="">
      <xdr:nvSpPr>
        <xdr:cNvPr id="15"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C3DD7C92-1B28-4BD2-A56A-AF0E8FEDB2C9}"/>
            </a:ext>
          </a:extLst>
        </xdr:cNvPr>
        <xdr:cNvSpPr>
          <a:spLocks noChangeAspect="1" noChangeArrowheads="1"/>
        </xdr:cNvSpPr>
      </xdr:nvSpPr>
      <xdr:spPr bwMode="auto">
        <a:xfrm>
          <a:off x="23545800" y="36852225"/>
          <a:ext cx="304800"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304800"/>
    <xdr:sp macro="" textlink="">
      <xdr:nvSpPr>
        <xdr:cNvPr id="16" name="AutoShape 3"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1"/>
          <a:extLst>
            <a:ext uri="{FF2B5EF4-FFF2-40B4-BE49-F238E27FC236}">
              <a16:creationId xmlns:a16="http://schemas.microsoft.com/office/drawing/2014/main" id="{D1FD58EC-CCB0-4B7E-B0AA-019EE53FC89E}"/>
            </a:ext>
          </a:extLst>
        </xdr:cNvPr>
        <xdr:cNvSpPr>
          <a:spLocks noChangeAspect="1" noChangeArrowheads="1"/>
        </xdr:cNvSpPr>
      </xdr:nvSpPr>
      <xdr:spPr bwMode="auto">
        <a:xfrm>
          <a:off x="23545800" y="3685222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43</xdr:row>
      <xdr:rowOff>0</xdr:rowOff>
    </xdr:from>
    <xdr:ext cx="304800" cy="304800"/>
    <xdr:sp macro="" textlink="">
      <xdr:nvSpPr>
        <xdr:cNvPr id="17" name="AutoShape 6" descr="data:image/jpeg;base64,/9j/4AAQSkZJRgABAQAAAQABAAD/2wCEAAkGBwgHBhMIBxQWFRUXGSAbGBcYGB8gHhsiIiAeHyEgICQgHykgIh4xIBwgITEmJikuLi46HCAzODMsNywtMCwBCgoKDQwNFQ8PFDIeHxwtLDc3Nzc3NzcvNzA3NzUsNzg3MC0tNyw3KyssLDc0NysyKywrNys0LDcrLCw3Ky0rN//AABEIAL4BCQMBIgACEQEDEQH/xAAcAAEAAwEBAQEBAAAAAAAAAAAABQYHCAQCAwH/xABJEAABAwMDAgMEBAkJBwUBAAABAAIDBAURBhIhBzETQVEiYXGBCBQyoSM0QlJygpGxshUXNjdidJKTwSQ1Q1RzotIzU4OUsxb/xAAaAQEAAwEBAQAAAAAAAAAAAAAAAQMEBQYC/8QAKhEBAAICAQAIBgMAAAAAAAAAAAECAxEEBRITITFRcYEGM0FhgrEUIjT/2gAMAwEAAhEDEQA/ANxREQEREBERAREQEREBERAREQEREBERAREQEREBERAREQEREBERAREQEREBERAREQEREBERAREQEREBERAREQEREBERAREQEREBERAREQEREBERAREQEREBERAREQEREBERAREQEREBERAREQEREBERAREQEREBERAREQEREBERAREQEREBERAREQEREBERAREQEREBERAREQEREBERAREQEREBERAREQEREBERARFCXS4yeMYYDgDgkdyVj53OxcPF2mT2jzWYsVsltQm0UFZp5pKzbI5xGDwST6LM/pA3q7Wqvo22uomhDmSFwikczOCzGdpGe6jgc2vMw9rWuu/Rlxzjt1ZltKLlmaq6kWu0x3+aetEDtrmyGdz24d9kuG84ByPtDzCstf1Fu986XPldK+KqgqI2PkicWF7XB+CduME7SCBx7IPuG1W6BRcq0FV1DrrJJfaGprXwREh7xUuO0tAcct37iACCTjH3rTui/UOuvrprVqB4e+OPxWynAJYCA4OxgcZBz6Zz2Qa4i5r131QvWproaHTz5IoN22NsWRJL5Akj2ufJo9eclV+ootb6TDblMKunBIPiZcBn0dg459Hd/RB1oizTpR1JOpqCSkveBUQM3ucBgSMHd+B2cONwHHII9Bk9bf8AV/UfUzoLU6XnJjgZJsYxg8zyG55GXHkk4HkEHUaLIOlFu1xbrhVQamfO2KOLhkjt4c52cFj8u4Aac7XdyMrK7FdddagrfqVnq62WTaXbRVPHAxk+08DzCDrNFzRp/qFq3R2ohQ6kkmkY1wE0U5LnNBwdzXHLs4O4c4K/LXWoNTHqFU261VdUMz7Io453gZOA1rQHADkoOnEWH9N6DqBS6mEupHVngCOTPizOc3O07eC8857LPtP3PXeoq76jZquskk2l23605vAxk5dIB5+qDrFFzhozqFqjTmqWWrUckskfiCOVk53PZk43Bx9rjOe5BHyI/fX2or5S9XJKKlqqhkQmhAjbM8MwWx5G0Oxg5OfiUHRCLmzqdf8AUcPUept9rqqlg3sayOOZ7RksZwAHADJP3rxu1L1H0VWNkuclSMnhtTukY/3AuJ+e0goOn0Va0Dq6l1lYRcKcbHtO2WP8x2AePVpByD/qCsx686wuNHf4bTZp5YfDj3yGKRzCS88A7SDw1uf10G5osl6BaorLxQ1Ntusskskbg9rpHlzi1wwRkknALc/rqA693282rVsMNsqZ4WmnBLY5XsBO+QZw0gZx5+4IN5RctyXbqVp2Fl0qZa1sbgC18jnSRnOMZ3FzBnPGe62npZ1AZrSgdDVgMqYgN7R2cD2e3POM8EeXHqEF7REQEREBERAVSqPxh36R/eraqlUfjDv0j+9eX+J/l4vWW7g+Nnssf49+qf8ARZT9JP8A3jQ/oSfvYtWsf49+qf8ARZT9JP8A3jQ/oSfvYtfw7/i/KVfM+Z7IG69TY6rpxHpOmgIcImRvlc4Y9jaSWgDz2+fbKhqG2VEHS6rukoIZLUwMZkd9gl3Eeoy/GfUH0W06D0Lpar0jRV1VSQvkfCxznObncS0Ekg8Febr3DFT9O2wwNDWtmjAa0YAGHcADgBd1lZPpXqJNprRdTp+lhDnTOefFL+GB7Gs+zt5I25745Xt0fpq623Rlz1HUMdG11K6GMOBBeHubvcAedoaMZ7HcfReO3aUN46Uy3ykGZaapk3Y/KiLIi7/Cfa+G9XvpDqWHVGmptD3p3teE5kTvN0ZGNo/tMzx7sfmlBE/Rzt9JUX6prpgDJFG0R58t5cHEe/DQM/2j6rea6kp6+jfR1jQ9j2lrmnsQeCFypa6++dMtYu3NAkjyyRjs7ZWH0PfBwHNcPd7wrrqbrjU3Kzuo7RTmB724dI6TcW54OzDRz6OOMeiCp9MIW/zjxUNO4uY/xoi4flMMcgz9wd8l5aq2ar6cXz6yBJC9hLWzNbmN4PvILSD32nkcZAIVt6I2QULp9bXUFtPTxv8ADcR9o49st9QG5b7y7HkVN2nrtRTW98Wo6Vxcc4EW1zHA5wHB7hjjg9898Dsg9vTrqxPqOqNkvzGtlex3hyRghriGklrgScHAJBBwe2BxnKOm2qYdH6h/lWojdIPDcza0gHJ288/BSHS6kkuvURlTSR7GMMkrgO0bdrsD4Zc1oX10Xs9uvmsfqd2jbLH4L3bXdsgtwfvQR2p7tWdRNa+NRxbXzFsccYOcAcZccfFxOOB8Mr9NcVUlq6m1FZTY3Q1Ae3dyMs2kZ92QumLLpew2KQyWimiicRgua0bseme+Pdlc3axrm2zq5NcXguEVW2QtHmGua7H3INC6adSr9qy/SW26eDs8B7/YYQcjaB+UeOSst6faqGjr9/Kpi8b8G5mzft745ztPp6LbNKdVqLVd1Npp6Z8ZdG924uaR7LSfILIelNiptS3+W01faSmkAdj7LstLXD3g4P3IPVZ6G79S+oP8p+FtY+VrpXNB2RsbtG3d5u2tAA7knOAO37dRv66JP+vB/BEvrpvqar6e6wktV6y2Jz/Dnb5McDgSD3ep82nPOAvjqKQ7rPIW/wDvU/8ABEg+te/12P8A7zB+6Jbj1PoKa4aBrWVYBDIXSN9zmAuaR78jHzIWD9TaoUPVyescMiOaJ5A89rIzj7lJdQOr1Tqe0utNvh8CJ+PEcX7nuAwdvAAaM9++e3HKD3/RzrHw3ysgdxGYQ9x8gWuwPue79igNPxDqF1a8eqBdFJM6V4I/4bPstd7iGsYfipqgtdToTpPV3O4Ax1FdthjYe7WHPfzDi3e7HlhvnkKr6J0RqjUFI65acIY1rjGXeKWEnAcQMckchBI6Bnk0T1ZFBUEhviupnkjuHHDD8NwY74KS+kb/AExg/uw//SRVHWmldQaWrI5L+fbly5rxIXEluM5PfIy37lL9Xbw3UNXb7qzGZaJhdjsHb5A8fJwI+SDoe0UdPcdHQUVY0OY+nY1zT5gsAK536KVU1J1Jp44DkPEjHY827HOz+1oKnLn1oqDpdlns8BieImxmZz8kYaGktAHf0JPHopXoBo+piqXanr2lrdhZACOXZ+0/4YG0Hzy70QbiiIgIiICIiAucr1eboy8zsZPMAJXgASO49o+9dGrmS+f77qP+q/8AiK38HFjyTbr1ifWGDn3tWterOl16TXKvqtVmKqlke3wnHDnuI7t8iVeNdUeiamaF2tDCCA4ReJIW8cbsYcM+Sz3o7/TA/wDRf+9i+PpK/jNB+jN++JV8zHSmXVKxEa+izh2m2Lczto9u1joi3UUdDQ1lM2NjQ1jfFHAHAGSc/tKlblbrJq60tiqwyogJDmlr8tJGcEFh57nzXPNj6V3G+6LGo6CZmSHkQuaQTsc5pAdnGTt44xyOfNeroNfqq36yZaWuPg1AcCzPAc1pcHAeuGlvz9wWRrbRDLovQ0Js4fBTNk/CGJ7/ALW72d2HEnB2Y9OF5dOaL0K90d507FGdrssljlecEHB53/Ijz7LAepl6dqHXFVVx5LGuMceOfZj4yPccOf8ANaR9HG97oaqwynsRMwe44a/5Ahn+IoLzrpuha6QUOsHwB4GW737HtBPcOBDgMjtnBwqjbdM9H4asPFRDIc8NkqfZ/ZkA/A5VP+kLxrtv93Z/FIoy/dNqu1aHh1VHM2SN7I3vZtLSzxA3GDkh2C4Dy9UHTsENOykbBTtaI9uGtaBt244AA4xhUDVHT/pzSf7feGR0wc7GRK6NhOCcBoO0cA9gOyr/ANHS+VdTR1NmqXFzItr4s/kh24Ob8MgED3lQX0iL59av8NliPswM3vwfy39gfeGAH9dBrGh4dGw0clFo4wuaMeJ4btzjnONziS4+eMnjnC9Fi0PprT1d9ds9O2OTaW7g554OMjlxHksE6JXk2bX0dPNw2cGFwPGHd28eu5u39Yrp1BE3fUtkskwhu9RFC5wyA9wBI7ZGfeFR7jD0judc+ur5KV8jzuc4zu5PyfhffVLpvX61u0NZRTRxiOPYQ8OJJ3E+XxWBW6xzV+pmWGNzQ90vhbjnGckZ9ccIOkdHWHQDq11bpNsLpGDa50cjnbQ8EYPtEcgH9ijDUdMOn928SExxVABaRGZJHAHGQ4AuAPA+1grOb3T3XpPaZrPTzsdNW7SXx5BjjZvBxns5xfgEdg13Y4KgtE9Or5rKN1TRbY4gcGWQnBPmGgAlx9fL3oNjhd0v19dzOfClqHYGHmSN7sDjAJbuOB5Z4HuUrc9E6EtTRdbnDHGI9gEj5X4btw1gyX+WGgfABYLrXp/fNFFlRXbXxk4bNGTgO7gHIBa7jI8vQq0TazqNTdHaugubi6endCC893sMjdpPq4EEE+fB7koL5dm9JrxcX3C5S0r5X4LnGdwzgADs8DsAp3S2ltDxkXHTcNM/B4kY4SbT7iS7B+HK590JoK4a3jqHW6SNhh28Sbva3bscgHH2fTzX551L0y1Ttz4UzcEjOY5WZPf85hwR6g57EcB07qHTNn1LEyK9xCVrCS0FzgAT5+yRn5quHV+gtDQCzU8zIw0n8HGHybSTk7i0OwcnsTlUrql1QNVpumpdPOLDVReJK4H2mNyW+GCPytzXAn+z71RdEdM77q+l+u0uyKDOBJJn2yODsABJweCeB35JBQbiLnoHqSGUkj46hzCS2N+9jwcc4B2uIx3xkL1SdM9GyxMikpGkMBDQXycAkuIHt+pJ+a551jom+6Hq431+NpP4OeInbuHIGcAtf5/twTgq81XUytuXSKVkjyKoSMp3vHcteHOD/cSxj2n3gkYyMBYppujenrmYpGweI084ZLM0H5B7M58u4WkWS+Wm+U/jWaaOVo77HA7fcR3HwIXNXTbp67XPjkVDYBFt42b3HdnHG5uG8d1sfSjp7Lop9TPXuZJLI4NY5vbwxyO4yCXHkc/Zbyg0NERAREQEREBc3XmlDrzUHP8AxX+X9o+9dIrAtWUEtt1HPTzDu9z2n1a4lwP34+IKfyMuDvxzrbq9FdH8XnXtTkV3qNx3zHr4SlOkcAi1bkHP4F/l72Ly/SV/GaD9Gb98SkOlP9LP/hf+9ij/AKSv4zQfozfviTtr5v7Xncquk+Fg4WfssFdV1E+f7U2z9UL1ZdIjTlvZE1oDx4pDi8b3Occc7c+1xwvHoWGqtjKjVbQWspYniN+OHTSNMTGj1I37zjtt57hbH0f01Ybh0+pquvpKeSQmTL3wsc44leBkluewA+Srv0h7tFT09JpujAa3mZ7WjAAGWsGBxjO8/II56s9DLBBeNTSzVoBjihcDnzMgMeP8BeorQddJo7qVFHUnhkzqeX0wSYyfgDh3yXo090n1JqGzR3Wj8FscgJaJHuDsAkZwGHg4yOe2FC6y0dddH1bKW7hn4Ru5rmElpwcEcgcjj9oQW36Qv9O2/wB3Z/FIq9c9dX+96cg0u/YIWCOMNY0hz9mAzcS4+YB4wMr+9SL2NQ1VHcicudRxiT9NrpGv/wC4E/MKY6i6T+r6Vtup6Nvsy00LJ8eT/DbtefiBgn1A8yg07o3o2q0fZp7hfMMlmwS3IPhsYCRkjjJySfTA88rGqMu111Na+bltRUbiHeUYOSPlE3HyVsZ1RdU9J57VWP8A9rAbA0nJMkbuC8+eQwOaT67T+VhU7Rugb1rKGWW0+GGxkAmRxAJIJwMNOcDv8QgkOrNC/T/UeWpoTt3ubURkeRPJP+Y1xXSthucV6ssFzg+zLG14HpkZx8QePkuY9W9Nb/pK1i5XLwjHvDT4biSCc4Jy0ccYz7wtY+j3e/r2lJLVIfap38D+w/Lh/wB2/wC5Bqa5U0t/W3D/AH0/xldVrlTS39bcP99P8ZQTP0gt/wD/AHo39vq7Nvw3P/1ytr6ZNpm9P6EUeNvgNJx+cRl/z37s+/KpfX7Sc90tsd/oGlzoAWygDJMZ53fqnJPucT5LOun3VC56NpTQOjE8GS4MLtpYT32uweD3II78jGTkNz6sClPTut+uY2+Hxn87I2fPfhcx2jxP5OrdnbwG7v8A7EGPvVl6hdTLnrSJtIWCCBp3eG124uPkXOwMgeQAA8znjEnBpOpsnR6su9xaWyVLodjT3EYkaQT5guJzj0DUFk+jT9i4fGH90q+fpKMh/wBgf+X+FHxb+D7/AD7fEqj9N+oLtCsqAyn8bxtn/E2bdu7+y7P2vd2XjvF11B1L1S0bd8jvZjiYPZjb/oPNzj+4AAKqTkLsTRjaZukaMUP/AKfgR7fhsH3+qxjql01dY9MUldaxv+rx+HUEDvyX+Jj03ucD6At8gVC6C6sXLSVu/k2eIVEI5YC/a5mTkgHBBbnJwR590GwdbRTnpvUmpxkFmz13eI3GPln5ZWLdNNMTauorhaoHBrvDjexzs4D2vO3OOcFpe3PlnODjC/DqF1FuWtiyKdjYYGHc2Jpz7WMbnHAycEgcDGSrfZ31nS3ps66PAZW1sjfDY8fYY3n2hn80uJ9DI0HkIKDc9Par0TV/WqiOanI4E0ZO3v8AnsOOfQn5LV+jXUm5Xy5Gw39wkeWl0UuAHHbyWuxweOQceRzlRty630ty0vLRVFGfGkjcwjcDF7Qxk59rHOduPdnzVf6BWuas1yK5gOyCNxc7yy4FjR8Tlx/VKDpRERAREQEREBRl7sFsvsYZc4w7b9k5IcPgQQce5SaKJjfi+6ZLY7Rak6mEFZtJWayVn1u3sc1+0tyXuPBxnufcF86o0bYtVujdfYjJ4edntvbjdjP2XDP2R3U+iRER4JyZcmW3WyWm0/d4LFZqCwWtlstTdkTM7W7icZJceXEnuT5qEv8A080xqK5G43iF0khABPiyDgDAAAcAB8B6q1IpVvwoKOnt9DHRUbdscbQxjfQAYA/YFFao0jY9VsjbfYvE8POz2nNI3Yzy0g+Q/YpxEFE/mg0P/wAsf86X/wA1Z59P2uo08LBPGHU4jEewk/ZaAG853ZGBg5zxlSiIKJ/M/ob/AJY/50v/AJqzab07atMUBobJH4cZcXEbi7JIAJJcSewA+SlUQeC+Wegv1sfbbqzfE/G5uSM4II5BBHIHYqL0zofT2lqt1VY4nRue3a78JI4EZB7OcRnI74z39SrGiAqjSdNdJ0d4bd6eAiZr/EDvFkPtZznBdjv5YwrciAqFqHpFpO9zmoEb4HuOSYHBoJ/RILB8gFfUQUXTnSbSlhqG1LY3TyNOWuncHYPqGgBmfQkcK036yW/UNsdbbszfE4glu4tzggjlpB7hSKIKJ/NBob/lT/nS/wDmrNYdN2XTsJissDIge5aPaPxccuPzKlUQfxzQ5u13IPks+vnRzSN1nM0TJKck5PgOAb/hcHNHwaAtCRBStM9LdLadqG1UEbpZW/ZfM7cQfUAAMB9DtyFabtaqC80RorrEyWM92uGR8R6H3jlexEGcSdFNHPqPFa2Zo/MEp2/eC771drDYrXp6gFDZomxM74b3J7ZcTy48dySeFIogIiICIiAiIgIiICIiAiIgIiICIiAiIgIiICIiAiIgIiICIiAiIgIiICIiAiIgIiICIiAiIgIiICIiAiIgIiICIiAiIgIiICIiAiIgIiICIiAiIgIiICIiAiIgIiICIiAiIgIiICIiAiIgIiICIiAiIgIiICIiAiIgIiICIiAiIgIiICIiD//Z">
          <a:hlinkClick xmlns:r="http://schemas.openxmlformats.org/officeDocument/2006/relationships" r:id="rId2"/>
          <a:extLst>
            <a:ext uri="{FF2B5EF4-FFF2-40B4-BE49-F238E27FC236}">
              <a16:creationId xmlns:a16="http://schemas.microsoft.com/office/drawing/2014/main" id="{16E01E25-D024-403E-9A3C-38B028DAD7FB}"/>
            </a:ext>
          </a:extLst>
        </xdr:cNvPr>
        <xdr:cNvSpPr>
          <a:spLocks noChangeAspect="1" noChangeArrowheads="1"/>
        </xdr:cNvSpPr>
      </xdr:nvSpPr>
      <xdr:spPr bwMode="auto">
        <a:xfrm>
          <a:off x="23545800" y="3685222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1</xdr:col>
      <xdr:colOff>770937</xdr:colOff>
      <xdr:row>0</xdr:row>
      <xdr:rowOff>111125</xdr:rowOff>
    </xdr:from>
    <xdr:to>
      <xdr:col>1</xdr:col>
      <xdr:colOff>2095500</xdr:colOff>
      <xdr:row>0</xdr:row>
      <xdr:rowOff>1346534</xdr:rowOff>
    </xdr:to>
    <xdr:pic>
      <xdr:nvPicPr>
        <xdr:cNvPr id="22" name="Imagen 21">
          <a:hlinkClick xmlns:r="http://schemas.openxmlformats.org/officeDocument/2006/relationships" r:id="rId3"/>
          <a:extLst>
            <a:ext uri="{FF2B5EF4-FFF2-40B4-BE49-F238E27FC236}">
              <a16:creationId xmlns:a16="http://schemas.microsoft.com/office/drawing/2014/main" id="{3DE6D13C-7358-47F4-9221-29ABECD2F474}"/>
            </a:ext>
          </a:extLst>
        </xdr:cNvPr>
        <xdr:cNvPicPr>
          <a:picLocks noChangeAspect="1"/>
        </xdr:cNvPicPr>
      </xdr:nvPicPr>
      <xdr:blipFill>
        <a:blip xmlns:r="http://schemas.openxmlformats.org/officeDocument/2006/relationships" r:embed="rId4"/>
        <a:stretch>
          <a:fillRect/>
        </a:stretch>
      </xdr:blipFill>
      <xdr:spPr>
        <a:xfrm>
          <a:off x="3279187" y="111125"/>
          <a:ext cx="1324563" cy="1235409"/>
        </a:xfrm>
        <a:prstGeom prst="rect">
          <a:avLst/>
        </a:prstGeom>
      </xdr:spPr>
    </xdr:pic>
    <xdr:clientData/>
  </xdr:twoCellAnchor>
  <xdr:twoCellAnchor editAs="oneCell">
    <xdr:from>
      <xdr:col>0</xdr:col>
      <xdr:colOff>1444625</xdr:colOff>
      <xdr:row>0</xdr:row>
      <xdr:rowOff>112726</xdr:rowOff>
    </xdr:from>
    <xdr:to>
      <xdr:col>1</xdr:col>
      <xdr:colOff>174625</xdr:colOff>
      <xdr:row>0</xdr:row>
      <xdr:rowOff>1387667</xdr:rowOff>
    </xdr:to>
    <xdr:pic>
      <xdr:nvPicPr>
        <xdr:cNvPr id="23" name="Imagen 22">
          <a:extLst>
            <a:ext uri="{FF2B5EF4-FFF2-40B4-BE49-F238E27FC236}">
              <a16:creationId xmlns:a16="http://schemas.microsoft.com/office/drawing/2014/main" id="{ECC69FD0-0482-415D-8B13-E85B94D0C033}"/>
            </a:ext>
          </a:extLst>
        </xdr:cNvPr>
        <xdr:cNvPicPr>
          <a:picLocks noChangeAspect="1"/>
        </xdr:cNvPicPr>
      </xdr:nvPicPr>
      <xdr:blipFill>
        <a:blip xmlns:r="http://schemas.openxmlformats.org/officeDocument/2006/relationships" r:embed="rId5"/>
        <a:stretch>
          <a:fillRect/>
        </a:stretch>
      </xdr:blipFill>
      <xdr:spPr>
        <a:xfrm>
          <a:off x="1444625" y="112726"/>
          <a:ext cx="1238250" cy="127494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174490</xdr:colOff>
      <xdr:row>2</xdr:row>
      <xdr:rowOff>81643</xdr:rowOff>
    </xdr:from>
    <xdr:to>
      <xdr:col>2</xdr:col>
      <xdr:colOff>1569895</xdr:colOff>
      <xdr:row>9</xdr:row>
      <xdr:rowOff>131269</xdr:rowOff>
    </xdr:to>
    <xdr:pic>
      <xdr:nvPicPr>
        <xdr:cNvPr id="7" name="Imagen 6">
          <a:hlinkClick xmlns:r="http://schemas.openxmlformats.org/officeDocument/2006/relationships" r:id="rId1"/>
          <a:extLst>
            <a:ext uri="{FF2B5EF4-FFF2-40B4-BE49-F238E27FC236}">
              <a16:creationId xmlns:a16="http://schemas.microsoft.com/office/drawing/2014/main" id="{14ECF23F-8B73-4B0C-9B53-BA55BA6C6833}"/>
            </a:ext>
          </a:extLst>
        </xdr:cNvPr>
        <xdr:cNvPicPr>
          <a:picLocks noChangeAspect="1"/>
        </xdr:cNvPicPr>
      </xdr:nvPicPr>
      <xdr:blipFill>
        <a:blip xmlns:r="http://schemas.openxmlformats.org/officeDocument/2006/relationships" r:embed="rId2"/>
        <a:stretch>
          <a:fillRect/>
        </a:stretch>
      </xdr:blipFill>
      <xdr:spPr>
        <a:xfrm>
          <a:off x="2923133" y="435429"/>
          <a:ext cx="1395405" cy="1301483"/>
        </a:xfrm>
        <a:prstGeom prst="rect">
          <a:avLst/>
        </a:prstGeom>
      </xdr:spPr>
    </xdr:pic>
    <xdr:clientData/>
  </xdr:twoCellAnchor>
  <xdr:twoCellAnchor editAs="oneCell">
    <xdr:from>
      <xdr:col>1</xdr:col>
      <xdr:colOff>993321</xdr:colOff>
      <xdr:row>2</xdr:row>
      <xdr:rowOff>83245</xdr:rowOff>
    </xdr:from>
    <xdr:to>
      <xdr:col>1</xdr:col>
      <xdr:colOff>2286477</xdr:colOff>
      <xdr:row>9</xdr:row>
      <xdr:rowOff>162862</xdr:rowOff>
    </xdr:to>
    <xdr:pic>
      <xdr:nvPicPr>
        <xdr:cNvPr id="8" name="Imagen 7">
          <a:extLst>
            <a:ext uri="{FF2B5EF4-FFF2-40B4-BE49-F238E27FC236}">
              <a16:creationId xmlns:a16="http://schemas.microsoft.com/office/drawing/2014/main" id="{3BAB9299-15F1-4B00-89AB-0D0A69D4E1D5}"/>
            </a:ext>
          </a:extLst>
        </xdr:cNvPr>
        <xdr:cNvPicPr>
          <a:picLocks noChangeAspect="1"/>
        </xdr:cNvPicPr>
      </xdr:nvPicPr>
      <xdr:blipFill>
        <a:blip xmlns:r="http://schemas.openxmlformats.org/officeDocument/2006/relationships" r:embed="rId3"/>
        <a:stretch>
          <a:fillRect/>
        </a:stretch>
      </xdr:blipFill>
      <xdr:spPr>
        <a:xfrm>
          <a:off x="1088571" y="437031"/>
          <a:ext cx="1293156" cy="133147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1009062</xdr:colOff>
      <xdr:row>2</xdr:row>
      <xdr:rowOff>52918</xdr:rowOff>
    </xdr:from>
    <xdr:to>
      <xdr:col>2</xdr:col>
      <xdr:colOff>2404467</xdr:colOff>
      <xdr:row>9</xdr:row>
      <xdr:rowOff>147901</xdr:rowOff>
    </xdr:to>
    <xdr:pic>
      <xdr:nvPicPr>
        <xdr:cNvPr id="6" name="Imagen 5">
          <a:hlinkClick xmlns:r="http://schemas.openxmlformats.org/officeDocument/2006/relationships" r:id="rId1"/>
          <a:extLst>
            <a:ext uri="{FF2B5EF4-FFF2-40B4-BE49-F238E27FC236}">
              <a16:creationId xmlns:a16="http://schemas.microsoft.com/office/drawing/2014/main" id="{767BF83C-EBF1-4FEE-8975-2919462D21FF}"/>
            </a:ext>
          </a:extLst>
        </xdr:cNvPr>
        <xdr:cNvPicPr>
          <a:picLocks noChangeAspect="1"/>
        </xdr:cNvPicPr>
      </xdr:nvPicPr>
      <xdr:blipFill>
        <a:blip xmlns:r="http://schemas.openxmlformats.org/officeDocument/2006/relationships" r:embed="rId2"/>
        <a:stretch>
          <a:fillRect/>
        </a:stretch>
      </xdr:blipFill>
      <xdr:spPr>
        <a:xfrm>
          <a:off x="3411479" y="444501"/>
          <a:ext cx="1395405" cy="1301483"/>
        </a:xfrm>
        <a:prstGeom prst="rect">
          <a:avLst/>
        </a:prstGeom>
      </xdr:spPr>
    </xdr:pic>
    <xdr:clientData/>
  </xdr:twoCellAnchor>
  <xdr:twoCellAnchor editAs="oneCell">
    <xdr:from>
      <xdr:col>1</xdr:col>
      <xdr:colOff>1481667</xdr:colOff>
      <xdr:row>2</xdr:row>
      <xdr:rowOff>54520</xdr:rowOff>
    </xdr:from>
    <xdr:to>
      <xdr:col>2</xdr:col>
      <xdr:colOff>467656</xdr:colOff>
      <xdr:row>10</xdr:row>
      <xdr:rowOff>10160</xdr:rowOff>
    </xdr:to>
    <xdr:pic>
      <xdr:nvPicPr>
        <xdr:cNvPr id="7" name="Imagen 6">
          <a:extLst>
            <a:ext uri="{FF2B5EF4-FFF2-40B4-BE49-F238E27FC236}">
              <a16:creationId xmlns:a16="http://schemas.microsoft.com/office/drawing/2014/main" id="{8C65C44A-7137-482F-844A-EACBFB3CF62A}"/>
            </a:ext>
          </a:extLst>
        </xdr:cNvPr>
        <xdr:cNvPicPr>
          <a:picLocks noChangeAspect="1"/>
        </xdr:cNvPicPr>
      </xdr:nvPicPr>
      <xdr:blipFill>
        <a:blip xmlns:r="http://schemas.openxmlformats.org/officeDocument/2006/relationships" r:embed="rId3"/>
        <a:stretch>
          <a:fillRect/>
        </a:stretch>
      </xdr:blipFill>
      <xdr:spPr>
        <a:xfrm>
          <a:off x="1576917" y="446103"/>
          <a:ext cx="1293156" cy="133147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2841490</xdr:colOff>
      <xdr:row>3</xdr:row>
      <xdr:rowOff>27214</xdr:rowOff>
    </xdr:from>
    <xdr:to>
      <xdr:col>2</xdr:col>
      <xdr:colOff>1393002</xdr:colOff>
      <xdr:row>10</xdr:row>
      <xdr:rowOff>90447</xdr:rowOff>
    </xdr:to>
    <xdr:pic>
      <xdr:nvPicPr>
        <xdr:cNvPr id="6" name="Imagen 5">
          <a:hlinkClick xmlns:r="http://schemas.openxmlformats.org/officeDocument/2006/relationships" r:id="rId1"/>
          <a:extLst>
            <a:ext uri="{FF2B5EF4-FFF2-40B4-BE49-F238E27FC236}">
              <a16:creationId xmlns:a16="http://schemas.microsoft.com/office/drawing/2014/main" id="{209105BA-81E5-405C-9F26-2B2B62704306}"/>
            </a:ext>
          </a:extLst>
        </xdr:cNvPr>
        <xdr:cNvPicPr>
          <a:picLocks noChangeAspect="1"/>
        </xdr:cNvPicPr>
      </xdr:nvPicPr>
      <xdr:blipFill>
        <a:blip xmlns:r="http://schemas.openxmlformats.org/officeDocument/2006/relationships" r:embed="rId2"/>
        <a:stretch>
          <a:fillRect/>
        </a:stretch>
      </xdr:blipFill>
      <xdr:spPr>
        <a:xfrm>
          <a:off x="2936740" y="571500"/>
          <a:ext cx="1395405" cy="1301483"/>
        </a:xfrm>
        <a:prstGeom prst="rect">
          <a:avLst/>
        </a:prstGeom>
      </xdr:spPr>
    </xdr:pic>
    <xdr:clientData/>
  </xdr:twoCellAnchor>
  <xdr:twoCellAnchor editAs="oneCell">
    <xdr:from>
      <xdr:col>1</xdr:col>
      <xdr:colOff>1006928</xdr:colOff>
      <xdr:row>3</xdr:row>
      <xdr:rowOff>28816</xdr:rowOff>
    </xdr:from>
    <xdr:to>
      <xdr:col>1</xdr:col>
      <xdr:colOff>2300084</xdr:colOff>
      <xdr:row>10</xdr:row>
      <xdr:rowOff>122040</xdr:rowOff>
    </xdr:to>
    <xdr:pic>
      <xdr:nvPicPr>
        <xdr:cNvPr id="7" name="Imagen 6">
          <a:extLst>
            <a:ext uri="{FF2B5EF4-FFF2-40B4-BE49-F238E27FC236}">
              <a16:creationId xmlns:a16="http://schemas.microsoft.com/office/drawing/2014/main" id="{2265820F-F8FE-4120-97D7-E3AE85DEAA88}"/>
            </a:ext>
          </a:extLst>
        </xdr:cNvPr>
        <xdr:cNvPicPr>
          <a:picLocks noChangeAspect="1"/>
        </xdr:cNvPicPr>
      </xdr:nvPicPr>
      <xdr:blipFill>
        <a:blip xmlns:r="http://schemas.openxmlformats.org/officeDocument/2006/relationships" r:embed="rId3"/>
        <a:stretch>
          <a:fillRect/>
        </a:stretch>
      </xdr:blipFill>
      <xdr:spPr>
        <a:xfrm>
          <a:off x="1102178" y="573102"/>
          <a:ext cx="1293156" cy="133147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1274968</xdr:colOff>
      <xdr:row>2</xdr:row>
      <xdr:rowOff>83344</xdr:rowOff>
    </xdr:from>
    <xdr:to>
      <xdr:col>2</xdr:col>
      <xdr:colOff>2670373</xdr:colOff>
      <xdr:row>10</xdr:row>
      <xdr:rowOff>27514</xdr:rowOff>
    </xdr:to>
    <xdr:pic>
      <xdr:nvPicPr>
        <xdr:cNvPr id="6" name="Imagen 5">
          <a:hlinkClick xmlns:r="http://schemas.openxmlformats.org/officeDocument/2006/relationships" r:id="rId1"/>
          <a:extLst>
            <a:ext uri="{FF2B5EF4-FFF2-40B4-BE49-F238E27FC236}">
              <a16:creationId xmlns:a16="http://schemas.microsoft.com/office/drawing/2014/main" id="{DFBBD52D-B285-4BB3-9DB7-CF3963373E19}"/>
            </a:ext>
          </a:extLst>
        </xdr:cNvPr>
        <xdr:cNvPicPr>
          <a:picLocks noChangeAspect="1"/>
        </xdr:cNvPicPr>
      </xdr:nvPicPr>
      <xdr:blipFill>
        <a:blip xmlns:r="http://schemas.openxmlformats.org/officeDocument/2006/relationships" r:embed="rId2"/>
        <a:stretch>
          <a:fillRect/>
        </a:stretch>
      </xdr:blipFill>
      <xdr:spPr>
        <a:xfrm>
          <a:off x="4203906" y="428625"/>
          <a:ext cx="1395405" cy="1301483"/>
        </a:xfrm>
        <a:prstGeom prst="rect">
          <a:avLst/>
        </a:prstGeom>
      </xdr:spPr>
    </xdr:pic>
    <xdr:clientData/>
  </xdr:twoCellAnchor>
  <xdr:twoCellAnchor editAs="oneCell">
    <xdr:from>
      <xdr:col>1</xdr:col>
      <xdr:colOff>2274094</xdr:colOff>
      <xdr:row>2</xdr:row>
      <xdr:rowOff>84946</xdr:rowOff>
    </xdr:from>
    <xdr:to>
      <xdr:col>2</xdr:col>
      <xdr:colOff>733562</xdr:colOff>
      <xdr:row>10</xdr:row>
      <xdr:rowOff>59107</xdr:rowOff>
    </xdr:to>
    <xdr:pic>
      <xdr:nvPicPr>
        <xdr:cNvPr id="7" name="Imagen 6">
          <a:extLst>
            <a:ext uri="{FF2B5EF4-FFF2-40B4-BE49-F238E27FC236}">
              <a16:creationId xmlns:a16="http://schemas.microsoft.com/office/drawing/2014/main" id="{F802DC36-3686-4063-B6AF-7067086832A4}"/>
            </a:ext>
          </a:extLst>
        </xdr:cNvPr>
        <xdr:cNvPicPr>
          <a:picLocks noChangeAspect="1"/>
        </xdr:cNvPicPr>
      </xdr:nvPicPr>
      <xdr:blipFill>
        <a:blip xmlns:r="http://schemas.openxmlformats.org/officeDocument/2006/relationships" r:embed="rId3"/>
        <a:stretch>
          <a:fillRect/>
        </a:stretch>
      </xdr:blipFill>
      <xdr:spPr>
        <a:xfrm>
          <a:off x="2369344" y="430227"/>
          <a:ext cx="1293156" cy="133147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2818812</xdr:colOff>
      <xdr:row>2</xdr:row>
      <xdr:rowOff>158750</xdr:rowOff>
    </xdr:from>
    <xdr:to>
      <xdr:col>2</xdr:col>
      <xdr:colOff>1372592</xdr:colOff>
      <xdr:row>10</xdr:row>
      <xdr:rowOff>47358</xdr:rowOff>
    </xdr:to>
    <xdr:pic>
      <xdr:nvPicPr>
        <xdr:cNvPr id="6" name="Imagen 5">
          <a:hlinkClick xmlns:r="http://schemas.openxmlformats.org/officeDocument/2006/relationships" r:id="rId1"/>
          <a:extLst>
            <a:ext uri="{FF2B5EF4-FFF2-40B4-BE49-F238E27FC236}">
              <a16:creationId xmlns:a16="http://schemas.microsoft.com/office/drawing/2014/main" id="{FA6962DA-10C2-4426-8360-3DE7901A0F1A}"/>
            </a:ext>
          </a:extLst>
        </xdr:cNvPr>
        <xdr:cNvPicPr>
          <a:picLocks noChangeAspect="1"/>
        </xdr:cNvPicPr>
      </xdr:nvPicPr>
      <xdr:blipFill>
        <a:blip xmlns:r="http://schemas.openxmlformats.org/officeDocument/2006/relationships" r:embed="rId2"/>
        <a:stretch>
          <a:fillRect/>
        </a:stretch>
      </xdr:blipFill>
      <xdr:spPr>
        <a:xfrm>
          <a:off x="2914062" y="508000"/>
          <a:ext cx="1395405" cy="1301483"/>
        </a:xfrm>
        <a:prstGeom prst="rect">
          <a:avLst/>
        </a:prstGeom>
      </xdr:spPr>
    </xdr:pic>
    <xdr:clientData/>
  </xdr:twoCellAnchor>
  <xdr:twoCellAnchor editAs="oneCell">
    <xdr:from>
      <xdr:col>1</xdr:col>
      <xdr:colOff>984250</xdr:colOff>
      <xdr:row>2</xdr:row>
      <xdr:rowOff>160352</xdr:rowOff>
    </xdr:from>
    <xdr:to>
      <xdr:col>1</xdr:col>
      <xdr:colOff>2277406</xdr:colOff>
      <xdr:row>10</xdr:row>
      <xdr:rowOff>78951</xdr:rowOff>
    </xdr:to>
    <xdr:pic>
      <xdr:nvPicPr>
        <xdr:cNvPr id="7" name="Imagen 6">
          <a:extLst>
            <a:ext uri="{FF2B5EF4-FFF2-40B4-BE49-F238E27FC236}">
              <a16:creationId xmlns:a16="http://schemas.microsoft.com/office/drawing/2014/main" id="{BAABC63C-7D59-414B-A670-223DE98EAB3F}"/>
            </a:ext>
          </a:extLst>
        </xdr:cNvPr>
        <xdr:cNvPicPr>
          <a:picLocks noChangeAspect="1"/>
        </xdr:cNvPicPr>
      </xdr:nvPicPr>
      <xdr:blipFill>
        <a:blip xmlns:r="http://schemas.openxmlformats.org/officeDocument/2006/relationships" r:embed="rId3"/>
        <a:stretch>
          <a:fillRect/>
        </a:stretch>
      </xdr:blipFill>
      <xdr:spPr>
        <a:xfrm>
          <a:off x="1079500" y="509602"/>
          <a:ext cx="1293156" cy="133147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298655</xdr:colOff>
      <xdr:row>0</xdr:row>
      <xdr:rowOff>83344</xdr:rowOff>
    </xdr:from>
    <xdr:to>
      <xdr:col>2</xdr:col>
      <xdr:colOff>301029</xdr:colOff>
      <xdr:row>6</xdr:row>
      <xdr:rowOff>241827</xdr:rowOff>
    </xdr:to>
    <xdr:pic>
      <xdr:nvPicPr>
        <xdr:cNvPr id="2" name="Imagen 1">
          <a:hlinkClick xmlns:r="http://schemas.openxmlformats.org/officeDocument/2006/relationships" r:id="rId1"/>
          <a:extLst>
            <a:ext uri="{FF2B5EF4-FFF2-40B4-BE49-F238E27FC236}">
              <a16:creationId xmlns:a16="http://schemas.microsoft.com/office/drawing/2014/main" id="{47E2D6D2-D686-412D-A0F3-5F79F162AB58}"/>
            </a:ext>
          </a:extLst>
        </xdr:cNvPr>
        <xdr:cNvPicPr>
          <a:picLocks noChangeAspect="1"/>
        </xdr:cNvPicPr>
      </xdr:nvPicPr>
      <xdr:blipFill>
        <a:blip xmlns:r="http://schemas.openxmlformats.org/officeDocument/2006/relationships" r:embed="rId2"/>
        <a:stretch>
          <a:fillRect/>
        </a:stretch>
      </xdr:blipFill>
      <xdr:spPr>
        <a:xfrm>
          <a:off x="1810749" y="83344"/>
          <a:ext cx="1395405" cy="1301483"/>
        </a:xfrm>
        <a:prstGeom prst="rect">
          <a:avLst/>
        </a:prstGeom>
      </xdr:spPr>
    </xdr:pic>
    <xdr:clientData/>
  </xdr:twoCellAnchor>
  <xdr:twoCellAnchor editAs="oneCell">
    <xdr:from>
      <xdr:col>0</xdr:col>
      <xdr:colOff>404812</xdr:colOff>
      <xdr:row>0</xdr:row>
      <xdr:rowOff>49227</xdr:rowOff>
    </xdr:from>
    <xdr:to>
      <xdr:col>1</xdr:col>
      <xdr:colOff>185874</xdr:colOff>
      <xdr:row>6</xdr:row>
      <xdr:rowOff>237701</xdr:rowOff>
    </xdr:to>
    <xdr:pic>
      <xdr:nvPicPr>
        <xdr:cNvPr id="7" name="Imagen 6">
          <a:extLst>
            <a:ext uri="{FF2B5EF4-FFF2-40B4-BE49-F238E27FC236}">
              <a16:creationId xmlns:a16="http://schemas.microsoft.com/office/drawing/2014/main" id="{936EC84D-AFF4-47C1-BACE-8662A7BC46D4}"/>
            </a:ext>
          </a:extLst>
        </xdr:cNvPr>
        <xdr:cNvPicPr>
          <a:picLocks noChangeAspect="1"/>
        </xdr:cNvPicPr>
      </xdr:nvPicPr>
      <xdr:blipFill>
        <a:blip xmlns:r="http://schemas.openxmlformats.org/officeDocument/2006/relationships" r:embed="rId3"/>
        <a:stretch>
          <a:fillRect/>
        </a:stretch>
      </xdr:blipFill>
      <xdr:spPr>
        <a:xfrm>
          <a:off x="404812" y="49227"/>
          <a:ext cx="1293156" cy="13314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2354037</xdr:colOff>
      <xdr:row>1</xdr:row>
      <xdr:rowOff>367394</xdr:rowOff>
    </xdr:from>
    <xdr:to>
      <xdr:col>3</xdr:col>
      <xdr:colOff>1447430</xdr:colOff>
      <xdr:row>3</xdr:row>
      <xdr:rowOff>796170</xdr:rowOff>
    </xdr:to>
    <xdr:pic>
      <xdr:nvPicPr>
        <xdr:cNvPr id="4" name="Imagen 3">
          <a:hlinkClick xmlns:r="http://schemas.openxmlformats.org/officeDocument/2006/relationships" r:id="rId1"/>
          <a:extLst>
            <a:ext uri="{FF2B5EF4-FFF2-40B4-BE49-F238E27FC236}">
              <a16:creationId xmlns:a16="http://schemas.microsoft.com/office/drawing/2014/main" id="{DA43DC32-11FE-4215-A82B-E7BF68E95BB9}"/>
            </a:ext>
          </a:extLst>
        </xdr:cNvPr>
        <xdr:cNvPicPr>
          <a:picLocks noChangeAspect="1"/>
        </xdr:cNvPicPr>
      </xdr:nvPicPr>
      <xdr:blipFill>
        <a:blip xmlns:r="http://schemas.openxmlformats.org/officeDocument/2006/relationships" r:embed="rId2"/>
        <a:stretch>
          <a:fillRect/>
        </a:stretch>
      </xdr:blipFill>
      <xdr:spPr>
        <a:xfrm>
          <a:off x="6490608" y="462644"/>
          <a:ext cx="2195822" cy="2048026"/>
        </a:xfrm>
        <a:prstGeom prst="rect">
          <a:avLst/>
        </a:prstGeom>
      </xdr:spPr>
    </xdr:pic>
    <xdr:clientData/>
  </xdr:twoCellAnchor>
  <xdr:twoCellAnchor editAs="oneCell">
    <xdr:from>
      <xdr:col>0</xdr:col>
      <xdr:colOff>2381251</xdr:colOff>
      <xdr:row>1</xdr:row>
      <xdr:rowOff>312965</xdr:rowOff>
    </xdr:from>
    <xdr:to>
      <xdr:col>2</xdr:col>
      <xdr:colOff>279603</xdr:colOff>
      <xdr:row>3</xdr:row>
      <xdr:rowOff>788935</xdr:rowOff>
    </xdr:to>
    <xdr:pic>
      <xdr:nvPicPr>
        <xdr:cNvPr id="5" name="Imagen 4">
          <a:extLst>
            <a:ext uri="{FF2B5EF4-FFF2-40B4-BE49-F238E27FC236}">
              <a16:creationId xmlns:a16="http://schemas.microsoft.com/office/drawing/2014/main" id="{CC97A523-C2E5-448B-A38A-013809324135}"/>
            </a:ext>
          </a:extLst>
        </xdr:cNvPr>
        <xdr:cNvPicPr>
          <a:picLocks noChangeAspect="1"/>
        </xdr:cNvPicPr>
      </xdr:nvPicPr>
      <xdr:blipFill>
        <a:blip xmlns:r="http://schemas.openxmlformats.org/officeDocument/2006/relationships" r:embed="rId3"/>
        <a:stretch>
          <a:fillRect/>
        </a:stretch>
      </xdr:blipFill>
      <xdr:spPr>
        <a:xfrm>
          <a:off x="2381251" y="408215"/>
          <a:ext cx="2034923" cy="20952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389005</xdr:colOff>
      <xdr:row>0</xdr:row>
      <xdr:rowOff>177693</xdr:rowOff>
    </xdr:from>
    <xdr:to>
      <xdr:col>3</xdr:col>
      <xdr:colOff>294028</xdr:colOff>
      <xdr:row>0</xdr:row>
      <xdr:rowOff>1479176</xdr:rowOff>
    </xdr:to>
    <xdr:pic>
      <xdr:nvPicPr>
        <xdr:cNvPr id="6" name="Imagen 5">
          <a:hlinkClick xmlns:r="http://schemas.openxmlformats.org/officeDocument/2006/relationships" r:id="rId1"/>
          <a:extLst>
            <a:ext uri="{FF2B5EF4-FFF2-40B4-BE49-F238E27FC236}">
              <a16:creationId xmlns:a16="http://schemas.microsoft.com/office/drawing/2014/main" id="{C258EFCA-D1D8-4BE2-BD14-D00EE8A417F1}"/>
            </a:ext>
          </a:extLst>
        </xdr:cNvPr>
        <xdr:cNvPicPr>
          <a:picLocks noChangeAspect="1"/>
        </xdr:cNvPicPr>
      </xdr:nvPicPr>
      <xdr:blipFill>
        <a:blip xmlns:r="http://schemas.openxmlformats.org/officeDocument/2006/relationships" r:embed="rId2"/>
        <a:stretch>
          <a:fillRect/>
        </a:stretch>
      </xdr:blipFill>
      <xdr:spPr>
        <a:xfrm>
          <a:off x="2114711" y="177693"/>
          <a:ext cx="1395405" cy="1301483"/>
        </a:xfrm>
        <a:prstGeom prst="rect">
          <a:avLst/>
        </a:prstGeom>
      </xdr:spPr>
    </xdr:pic>
    <xdr:clientData/>
  </xdr:twoCellAnchor>
  <xdr:twoCellAnchor editAs="oneCell">
    <xdr:from>
      <xdr:col>0</xdr:col>
      <xdr:colOff>280149</xdr:colOff>
      <xdr:row>0</xdr:row>
      <xdr:rowOff>179295</xdr:rowOff>
    </xdr:from>
    <xdr:to>
      <xdr:col>1</xdr:col>
      <xdr:colOff>968187</xdr:colOff>
      <xdr:row>0</xdr:row>
      <xdr:rowOff>1510769</xdr:rowOff>
    </xdr:to>
    <xdr:pic>
      <xdr:nvPicPr>
        <xdr:cNvPr id="7" name="Imagen 6">
          <a:extLst>
            <a:ext uri="{FF2B5EF4-FFF2-40B4-BE49-F238E27FC236}">
              <a16:creationId xmlns:a16="http://schemas.microsoft.com/office/drawing/2014/main" id="{02651FAB-072D-4F69-A2E9-4C9C18DDF930}"/>
            </a:ext>
          </a:extLst>
        </xdr:cNvPr>
        <xdr:cNvPicPr>
          <a:picLocks noChangeAspect="1"/>
        </xdr:cNvPicPr>
      </xdr:nvPicPr>
      <xdr:blipFill>
        <a:blip xmlns:r="http://schemas.openxmlformats.org/officeDocument/2006/relationships" r:embed="rId3"/>
        <a:stretch>
          <a:fillRect/>
        </a:stretch>
      </xdr:blipFill>
      <xdr:spPr>
        <a:xfrm>
          <a:off x="280149" y="179295"/>
          <a:ext cx="1293156" cy="133147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655843</xdr:colOff>
      <xdr:row>1</xdr:row>
      <xdr:rowOff>214313</xdr:rowOff>
    </xdr:from>
    <xdr:to>
      <xdr:col>1</xdr:col>
      <xdr:colOff>1957920</xdr:colOff>
      <xdr:row>2</xdr:row>
      <xdr:rowOff>738187</xdr:rowOff>
    </xdr:to>
    <xdr:pic>
      <xdr:nvPicPr>
        <xdr:cNvPr id="6" name="Imagen 5">
          <a:hlinkClick xmlns:r="http://schemas.openxmlformats.org/officeDocument/2006/relationships" r:id="rId1"/>
          <a:extLst>
            <a:ext uri="{FF2B5EF4-FFF2-40B4-BE49-F238E27FC236}">
              <a16:creationId xmlns:a16="http://schemas.microsoft.com/office/drawing/2014/main" id="{7098DDA3-8892-461B-8F41-75267ABCF8A6}"/>
            </a:ext>
          </a:extLst>
        </xdr:cNvPr>
        <xdr:cNvPicPr>
          <a:picLocks noChangeAspect="1"/>
        </xdr:cNvPicPr>
      </xdr:nvPicPr>
      <xdr:blipFill>
        <a:blip xmlns:r="http://schemas.openxmlformats.org/officeDocument/2006/relationships" r:embed="rId2"/>
        <a:stretch>
          <a:fillRect/>
        </a:stretch>
      </xdr:blipFill>
      <xdr:spPr>
        <a:xfrm>
          <a:off x="1929812" y="547688"/>
          <a:ext cx="1302077" cy="1214437"/>
        </a:xfrm>
        <a:prstGeom prst="rect">
          <a:avLst/>
        </a:prstGeom>
      </xdr:spPr>
    </xdr:pic>
    <xdr:clientData/>
  </xdr:twoCellAnchor>
  <xdr:twoCellAnchor editAs="oneCell">
    <xdr:from>
      <xdr:col>0</xdr:col>
      <xdr:colOff>345281</xdr:colOff>
      <xdr:row>1</xdr:row>
      <xdr:rowOff>215915</xdr:rowOff>
    </xdr:from>
    <xdr:to>
      <xdr:col>1</xdr:col>
      <xdr:colOff>214552</xdr:colOff>
      <xdr:row>2</xdr:row>
      <xdr:rowOff>702468</xdr:rowOff>
    </xdr:to>
    <xdr:pic>
      <xdr:nvPicPr>
        <xdr:cNvPr id="7" name="Imagen 6">
          <a:extLst>
            <a:ext uri="{FF2B5EF4-FFF2-40B4-BE49-F238E27FC236}">
              <a16:creationId xmlns:a16="http://schemas.microsoft.com/office/drawing/2014/main" id="{F9B257F8-2252-46EA-A704-3396D5D8DD5F}"/>
            </a:ext>
          </a:extLst>
        </xdr:cNvPr>
        <xdr:cNvPicPr>
          <a:picLocks noChangeAspect="1"/>
        </xdr:cNvPicPr>
      </xdr:nvPicPr>
      <xdr:blipFill>
        <a:blip xmlns:r="http://schemas.openxmlformats.org/officeDocument/2006/relationships" r:embed="rId3"/>
        <a:stretch>
          <a:fillRect/>
        </a:stretch>
      </xdr:blipFill>
      <xdr:spPr>
        <a:xfrm>
          <a:off x="345281" y="549290"/>
          <a:ext cx="1143240" cy="117711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315096</xdr:colOff>
      <xdr:row>1</xdr:row>
      <xdr:rowOff>430893</xdr:rowOff>
    </xdr:from>
    <xdr:to>
      <xdr:col>2</xdr:col>
      <xdr:colOff>1710501</xdr:colOff>
      <xdr:row>2</xdr:row>
      <xdr:rowOff>1097376</xdr:rowOff>
    </xdr:to>
    <xdr:pic>
      <xdr:nvPicPr>
        <xdr:cNvPr id="6" name="Imagen 5">
          <a:hlinkClick xmlns:r="http://schemas.openxmlformats.org/officeDocument/2006/relationships" r:id="rId1"/>
          <a:extLst>
            <a:ext uri="{FF2B5EF4-FFF2-40B4-BE49-F238E27FC236}">
              <a16:creationId xmlns:a16="http://schemas.microsoft.com/office/drawing/2014/main" id="{AA1274B7-FB74-439E-B88F-2BEB5D9F78A6}"/>
            </a:ext>
          </a:extLst>
        </xdr:cNvPr>
        <xdr:cNvPicPr>
          <a:picLocks noChangeAspect="1"/>
        </xdr:cNvPicPr>
      </xdr:nvPicPr>
      <xdr:blipFill>
        <a:blip xmlns:r="http://schemas.openxmlformats.org/officeDocument/2006/relationships" r:embed="rId2"/>
        <a:stretch>
          <a:fillRect/>
        </a:stretch>
      </xdr:blipFill>
      <xdr:spPr>
        <a:xfrm>
          <a:off x="2764382" y="612322"/>
          <a:ext cx="1395405" cy="1301483"/>
        </a:xfrm>
        <a:prstGeom prst="rect">
          <a:avLst/>
        </a:prstGeom>
      </xdr:spPr>
    </xdr:pic>
    <xdr:clientData/>
  </xdr:twoCellAnchor>
  <xdr:twoCellAnchor editAs="oneCell">
    <xdr:from>
      <xdr:col>1</xdr:col>
      <xdr:colOff>839106</xdr:colOff>
      <xdr:row>1</xdr:row>
      <xdr:rowOff>432495</xdr:rowOff>
    </xdr:from>
    <xdr:to>
      <xdr:col>1</xdr:col>
      <xdr:colOff>2132262</xdr:colOff>
      <xdr:row>3</xdr:row>
      <xdr:rowOff>29059</xdr:rowOff>
    </xdr:to>
    <xdr:pic>
      <xdr:nvPicPr>
        <xdr:cNvPr id="7" name="Imagen 6">
          <a:extLst>
            <a:ext uri="{FF2B5EF4-FFF2-40B4-BE49-F238E27FC236}">
              <a16:creationId xmlns:a16="http://schemas.microsoft.com/office/drawing/2014/main" id="{062BA41B-AA64-4E3B-A56E-5AD913F20F56}"/>
            </a:ext>
          </a:extLst>
        </xdr:cNvPr>
        <xdr:cNvPicPr>
          <a:picLocks noChangeAspect="1"/>
        </xdr:cNvPicPr>
      </xdr:nvPicPr>
      <xdr:blipFill>
        <a:blip xmlns:r="http://schemas.openxmlformats.org/officeDocument/2006/relationships" r:embed="rId3"/>
        <a:stretch>
          <a:fillRect/>
        </a:stretch>
      </xdr:blipFill>
      <xdr:spPr>
        <a:xfrm>
          <a:off x="929820" y="613924"/>
          <a:ext cx="1293156" cy="13314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247061</xdr:colOff>
      <xdr:row>0</xdr:row>
      <xdr:rowOff>208359</xdr:rowOff>
    </xdr:from>
    <xdr:to>
      <xdr:col>1</xdr:col>
      <xdr:colOff>1642466</xdr:colOff>
      <xdr:row>2</xdr:row>
      <xdr:rowOff>567264</xdr:rowOff>
    </xdr:to>
    <xdr:pic>
      <xdr:nvPicPr>
        <xdr:cNvPr id="6" name="Imagen 5">
          <a:hlinkClick xmlns:r="http://schemas.openxmlformats.org/officeDocument/2006/relationships" r:id="rId1"/>
          <a:extLst>
            <a:ext uri="{FF2B5EF4-FFF2-40B4-BE49-F238E27FC236}">
              <a16:creationId xmlns:a16="http://schemas.microsoft.com/office/drawing/2014/main" id="{A73ECC30-CFCF-4DEC-9568-61AC210EA5FB}"/>
            </a:ext>
          </a:extLst>
        </xdr:cNvPr>
        <xdr:cNvPicPr>
          <a:picLocks noChangeAspect="1"/>
        </xdr:cNvPicPr>
      </xdr:nvPicPr>
      <xdr:blipFill>
        <a:blip xmlns:r="http://schemas.openxmlformats.org/officeDocument/2006/relationships" r:embed="rId2"/>
        <a:stretch>
          <a:fillRect/>
        </a:stretch>
      </xdr:blipFill>
      <xdr:spPr>
        <a:xfrm>
          <a:off x="2102452" y="208359"/>
          <a:ext cx="1395405" cy="1301483"/>
        </a:xfrm>
        <a:prstGeom prst="rect">
          <a:avLst/>
        </a:prstGeom>
      </xdr:spPr>
    </xdr:pic>
    <xdr:clientData/>
  </xdr:twoCellAnchor>
  <xdr:twoCellAnchor editAs="oneCell">
    <xdr:from>
      <xdr:col>0</xdr:col>
      <xdr:colOff>267890</xdr:colOff>
      <xdr:row>0</xdr:row>
      <xdr:rowOff>209961</xdr:rowOff>
    </xdr:from>
    <xdr:to>
      <xdr:col>0</xdr:col>
      <xdr:colOff>1561046</xdr:colOff>
      <xdr:row>2</xdr:row>
      <xdr:rowOff>598857</xdr:rowOff>
    </xdr:to>
    <xdr:pic>
      <xdr:nvPicPr>
        <xdr:cNvPr id="7" name="Imagen 6">
          <a:extLst>
            <a:ext uri="{FF2B5EF4-FFF2-40B4-BE49-F238E27FC236}">
              <a16:creationId xmlns:a16="http://schemas.microsoft.com/office/drawing/2014/main" id="{EDF15DED-9EC4-4C66-8045-B933735D73B9}"/>
            </a:ext>
          </a:extLst>
        </xdr:cNvPr>
        <xdr:cNvPicPr>
          <a:picLocks noChangeAspect="1"/>
        </xdr:cNvPicPr>
      </xdr:nvPicPr>
      <xdr:blipFill>
        <a:blip xmlns:r="http://schemas.openxmlformats.org/officeDocument/2006/relationships" r:embed="rId3"/>
        <a:stretch>
          <a:fillRect/>
        </a:stretch>
      </xdr:blipFill>
      <xdr:spPr>
        <a:xfrm>
          <a:off x="267890" y="209961"/>
          <a:ext cx="1293156" cy="13314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1263063</xdr:colOff>
      <xdr:row>0</xdr:row>
      <xdr:rowOff>95250</xdr:rowOff>
    </xdr:from>
    <xdr:to>
      <xdr:col>2</xdr:col>
      <xdr:colOff>1033407</xdr:colOff>
      <xdr:row>2</xdr:row>
      <xdr:rowOff>500062</xdr:rowOff>
    </xdr:to>
    <xdr:pic>
      <xdr:nvPicPr>
        <xdr:cNvPr id="6" name="Imagen 5">
          <a:hlinkClick xmlns:r="http://schemas.openxmlformats.org/officeDocument/2006/relationships" r:id="rId1"/>
          <a:extLst>
            <a:ext uri="{FF2B5EF4-FFF2-40B4-BE49-F238E27FC236}">
              <a16:creationId xmlns:a16="http://schemas.microsoft.com/office/drawing/2014/main" id="{24D45684-86CC-44DB-9DAA-BA650A1005EB}"/>
            </a:ext>
          </a:extLst>
        </xdr:cNvPr>
        <xdr:cNvPicPr>
          <a:picLocks noChangeAspect="1"/>
        </xdr:cNvPicPr>
      </xdr:nvPicPr>
      <xdr:blipFill>
        <a:blip xmlns:r="http://schemas.openxmlformats.org/officeDocument/2006/relationships" r:embed="rId2"/>
        <a:stretch>
          <a:fillRect/>
        </a:stretch>
      </xdr:blipFill>
      <xdr:spPr>
        <a:xfrm>
          <a:off x="2346532" y="95250"/>
          <a:ext cx="1187188" cy="1107281"/>
        </a:xfrm>
        <a:prstGeom prst="rect">
          <a:avLst/>
        </a:prstGeom>
      </xdr:spPr>
    </xdr:pic>
    <xdr:clientData/>
  </xdr:twoCellAnchor>
  <xdr:twoCellAnchor editAs="oneCell">
    <xdr:from>
      <xdr:col>0</xdr:col>
      <xdr:colOff>511969</xdr:colOff>
      <xdr:row>0</xdr:row>
      <xdr:rowOff>96852</xdr:rowOff>
    </xdr:from>
    <xdr:to>
      <xdr:col>1</xdr:col>
      <xdr:colOff>528697</xdr:colOff>
      <xdr:row>2</xdr:row>
      <xdr:rowOff>527180</xdr:rowOff>
    </xdr:to>
    <xdr:pic>
      <xdr:nvPicPr>
        <xdr:cNvPr id="7" name="Imagen 6">
          <a:extLst>
            <a:ext uri="{FF2B5EF4-FFF2-40B4-BE49-F238E27FC236}">
              <a16:creationId xmlns:a16="http://schemas.microsoft.com/office/drawing/2014/main" id="{4FD7F744-5669-4D02-B7B9-DFBB4FC7929D}"/>
            </a:ext>
          </a:extLst>
        </xdr:cNvPr>
        <xdr:cNvPicPr>
          <a:picLocks noChangeAspect="1"/>
        </xdr:cNvPicPr>
      </xdr:nvPicPr>
      <xdr:blipFill>
        <a:blip xmlns:r="http://schemas.openxmlformats.org/officeDocument/2006/relationships" r:embed="rId3"/>
        <a:stretch>
          <a:fillRect/>
        </a:stretch>
      </xdr:blipFill>
      <xdr:spPr>
        <a:xfrm>
          <a:off x="511969" y="96852"/>
          <a:ext cx="1100197" cy="113279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882062</xdr:colOff>
      <xdr:row>1</xdr:row>
      <xdr:rowOff>59532</xdr:rowOff>
    </xdr:from>
    <xdr:to>
      <xdr:col>1</xdr:col>
      <xdr:colOff>2277467</xdr:colOff>
      <xdr:row>8</xdr:row>
      <xdr:rowOff>110859</xdr:rowOff>
    </xdr:to>
    <xdr:pic>
      <xdr:nvPicPr>
        <xdr:cNvPr id="6" name="Imagen 5">
          <a:hlinkClick xmlns:r="http://schemas.openxmlformats.org/officeDocument/2006/relationships" r:id="rId1"/>
          <a:extLst>
            <a:ext uri="{FF2B5EF4-FFF2-40B4-BE49-F238E27FC236}">
              <a16:creationId xmlns:a16="http://schemas.microsoft.com/office/drawing/2014/main" id="{2DCBD1D7-12BF-482F-8B75-7135570FF3EE}"/>
            </a:ext>
          </a:extLst>
        </xdr:cNvPr>
        <xdr:cNvPicPr>
          <a:picLocks noChangeAspect="1"/>
        </xdr:cNvPicPr>
      </xdr:nvPicPr>
      <xdr:blipFill>
        <a:blip xmlns:r="http://schemas.openxmlformats.org/officeDocument/2006/relationships" r:embed="rId2"/>
        <a:stretch>
          <a:fillRect/>
        </a:stretch>
      </xdr:blipFill>
      <xdr:spPr>
        <a:xfrm>
          <a:off x="2400109" y="238126"/>
          <a:ext cx="1395405" cy="1301483"/>
        </a:xfrm>
        <a:prstGeom prst="rect">
          <a:avLst/>
        </a:prstGeom>
      </xdr:spPr>
    </xdr:pic>
    <xdr:clientData/>
  </xdr:twoCellAnchor>
  <xdr:twoCellAnchor editAs="oneCell">
    <xdr:from>
      <xdr:col>0</xdr:col>
      <xdr:colOff>565547</xdr:colOff>
      <xdr:row>1</xdr:row>
      <xdr:rowOff>61134</xdr:rowOff>
    </xdr:from>
    <xdr:to>
      <xdr:col>1</xdr:col>
      <xdr:colOff>340656</xdr:colOff>
      <xdr:row>8</xdr:row>
      <xdr:rowOff>142452</xdr:rowOff>
    </xdr:to>
    <xdr:pic>
      <xdr:nvPicPr>
        <xdr:cNvPr id="7" name="Imagen 6">
          <a:extLst>
            <a:ext uri="{FF2B5EF4-FFF2-40B4-BE49-F238E27FC236}">
              <a16:creationId xmlns:a16="http://schemas.microsoft.com/office/drawing/2014/main" id="{6060A6E4-1CA7-493E-B614-10AD25076C7E}"/>
            </a:ext>
          </a:extLst>
        </xdr:cNvPr>
        <xdr:cNvPicPr>
          <a:picLocks noChangeAspect="1"/>
        </xdr:cNvPicPr>
      </xdr:nvPicPr>
      <xdr:blipFill>
        <a:blip xmlns:r="http://schemas.openxmlformats.org/officeDocument/2006/relationships" r:embed="rId3"/>
        <a:stretch>
          <a:fillRect/>
        </a:stretch>
      </xdr:blipFill>
      <xdr:spPr>
        <a:xfrm>
          <a:off x="565547" y="239728"/>
          <a:ext cx="1293156" cy="13314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1834562</xdr:colOff>
      <xdr:row>2</xdr:row>
      <xdr:rowOff>0</xdr:rowOff>
    </xdr:from>
    <xdr:to>
      <xdr:col>3</xdr:col>
      <xdr:colOff>358035</xdr:colOff>
      <xdr:row>2</xdr:row>
      <xdr:rowOff>1301483</xdr:rowOff>
    </xdr:to>
    <xdr:pic>
      <xdr:nvPicPr>
        <xdr:cNvPr id="6" name="Imagen 5">
          <a:hlinkClick xmlns:r="http://schemas.openxmlformats.org/officeDocument/2006/relationships" r:id="rId1"/>
          <a:extLst>
            <a:ext uri="{FF2B5EF4-FFF2-40B4-BE49-F238E27FC236}">
              <a16:creationId xmlns:a16="http://schemas.microsoft.com/office/drawing/2014/main" id="{D85AF173-AE73-41AF-8CF5-5ABD13FAC807}"/>
            </a:ext>
          </a:extLst>
        </xdr:cNvPr>
        <xdr:cNvPicPr>
          <a:picLocks noChangeAspect="1"/>
        </xdr:cNvPicPr>
      </xdr:nvPicPr>
      <xdr:blipFill>
        <a:blip xmlns:r="http://schemas.openxmlformats.org/officeDocument/2006/relationships" r:embed="rId2"/>
        <a:stretch>
          <a:fillRect/>
        </a:stretch>
      </xdr:blipFill>
      <xdr:spPr>
        <a:xfrm>
          <a:off x="3335471" y="577273"/>
          <a:ext cx="1395405" cy="1301483"/>
        </a:xfrm>
        <a:prstGeom prst="rect">
          <a:avLst/>
        </a:prstGeom>
      </xdr:spPr>
    </xdr:pic>
    <xdr:clientData/>
  </xdr:twoCellAnchor>
  <xdr:twoCellAnchor editAs="oneCell">
    <xdr:from>
      <xdr:col>2</xdr:col>
      <xdr:colOff>0</xdr:colOff>
      <xdr:row>2</xdr:row>
      <xdr:rowOff>1602</xdr:rowOff>
    </xdr:from>
    <xdr:to>
      <xdr:col>2</xdr:col>
      <xdr:colOff>1293156</xdr:colOff>
      <xdr:row>2</xdr:row>
      <xdr:rowOff>1333076</xdr:rowOff>
    </xdr:to>
    <xdr:pic>
      <xdr:nvPicPr>
        <xdr:cNvPr id="7" name="Imagen 6">
          <a:extLst>
            <a:ext uri="{FF2B5EF4-FFF2-40B4-BE49-F238E27FC236}">
              <a16:creationId xmlns:a16="http://schemas.microsoft.com/office/drawing/2014/main" id="{1F5171AD-0F47-45ED-BBA4-C1CB87CDDF8E}"/>
            </a:ext>
          </a:extLst>
        </xdr:cNvPr>
        <xdr:cNvPicPr>
          <a:picLocks noChangeAspect="1"/>
        </xdr:cNvPicPr>
      </xdr:nvPicPr>
      <xdr:blipFill>
        <a:blip xmlns:r="http://schemas.openxmlformats.org/officeDocument/2006/relationships" r:embed="rId3"/>
        <a:stretch>
          <a:fillRect/>
        </a:stretch>
      </xdr:blipFill>
      <xdr:spPr>
        <a:xfrm>
          <a:off x="1500909" y="578875"/>
          <a:ext cx="1293156" cy="13314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Oficina%20Asesora%20de%20Planeacion\Privada\1.%20PRESUPUESTO%20AGENCIA%20ITRC\Anteproyecto%20de%20Presupuesto%202019\Resultado\Copia%20de%202.%20Formularios%20Anteproyecto%202019%20ITRC%20(Formato%20MHCP%20-%20V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Oficina%20Asesora%20Tecnologias%20de%20la%20Informacion\Privada\AA-PLANEACION-INVERSION\PLAN%20DE%20ACCION-OATI\2020\Monitoreo%20OAP-Mapa-de-Riesgos-de-Corrupci&#243;n-2020-DEF-AG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1.1- Ingresos E.P"/>
      <sheetName val="Formulario 1.1A - Cálculo I-E.P"/>
      <sheetName val="Formulario 1.2 - Ingresos F.E "/>
      <sheetName val="Formulario 1.2A-Cálculo I-F.E"/>
      <sheetName val="Formulario 2- Gasto"/>
      <sheetName val="Formulario 3-Clas. Económica"/>
      <sheetName val="Formulario 4- Planta"/>
      <sheetName val="Formulario 4A - Nómina"/>
      <sheetName val="Formulario 5- Deuda Pública"/>
      <sheetName val="DESPLEGABLES"/>
    </sheetNames>
    <sheetDataSet>
      <sheetData sheetId="0"/>
      <sheetData sheetId="1"/>
      <sheetData sheetId="2"/>
      <sheetData sheetId="3"/>
      <sheetData sheetId="4"/>
      <sheetData sheetId="5"/>
      <sheetData sheetId="6"/>
      <sheetData sheetId="7"/>
      <sheetData sheetId="8"/>
      <sheetData sheetId="9">
        <row r="2">
          <cell r="A2" t="str">
            <v>010101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esgos de Corrupción ITRC 2020"/>
      <sheetName val="Hoja1"/>
    </sheetNames>
    <sheetDataSet>
      <sheetData sheetId="0"/>
      <sheetData sheetId="1">
        <row r="6">
          <cell r="B6" t="str">
            <v>Moderado</v>
          </cell>
        </row>
        <row r="7">
          <cell r="B7" t="str">
            <v xml:space="preserve">Mayor </v>
          </cell>
        </row>
        <row r="8">
          <cell r="B8" t="str">
            <v>Catastrófico</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364AA2-C773-4D04-B308-EDFCC64CAC10}">
  <sheetPr codeName="Hoja1">
    <tabColor theme="3"/>
  </sheetPr>
  <dimension ref="B1:Q40"/>
  <sheetViews>
    <sheetView showGridLines="0" zoomScale="30" zoomScaleNormal="30" workbookViewId="0"/>
  </sheetViews>
  <sheetFormatPr baseColWidth="10" defaultColWidth="11.42578125" defaultRowHeight="18"/>
  <cols>
    <col min="1" max="1" width="6.140625" style="1" customWidth="1"/>
    <col min="2" max="2" width="5.85546875" style="1" customWidth="1"/>
    <col min="3" max="3" width="2" style="1" customWidth="1"/>
    <col min="4" max="4" width="3.42578125" style="1" customWidth="1"/>
    <col min="5" max="5" width="5.42578125" style="1" customWidth="1"/>
    <col min="6" max="8" width="11.42578125" style="1"/>
    <col min="9" max="9" width="14.140625" style="1" customWidth="1"/>
    <col min="10" max="10" width="18" style="1" customWidth="1"/>
    <col min="11" max="16384" width="11.42578125" style="1"/>
  </cols>
  <sheetData>
    <row r="1" spans="2:17" ht="18.75" thickBot="1"/>
    <row r="2" spans="2:17" ht="24" customHeight="1">
      <c r="B2" s="2"/>
      <c r="C2" s="3"/>
      <c r="D2" s="3"/>
      <c r="E2" s="3"/>
      <c r="F2" s="3"/>
      <c r="G2" s="3"/>
      <c r="H2" s="3"/>
      <c r="I2" s="3"/>
      <c r="J2" s="3"/>
      <c r="K2" s="3"/>
      <c r="L2" s="3"/>
      <c r="M2" s="3"/>
      <c r="N2" s="3"/>
      <c r="O2" s="3"/>
      <c r="P2" s="3"/>
      <c r="Q2" s="4"/>
    </row>
    <row r="3" spans="2:17">
      <c r="B3" s="5"/>
      <c r="Q3" s="6"/>
    </row>
    <row r="4" spans="2:17">
      <c r="B4" s="5"/>
      <c r="Q4" s="6"/>
    </row>
    <row r="5" spans="2:17">
      <c r="B5" s="5"/>
      <c r="Q5" s="6"/>
    </row>
    <row r="6" spans="2:17">
      <c r="B6" s="5"/>
      <c r="Q6" s="6"/>
    </row>
    <row r="7" spans="2:17">
      <c r="B7" s="5"/>
      <c r="Q7" s="6"/>
    </row>
    <row r="8" spans="2:17">
      <c r="B8" s="5"/>
      <c r="Q8" s="6"/>
    </row>
    <row r="9" spans="2:17">
      <c r="B9" s="5"/>
      <c r="Q9" s="6"/>
    </row>
    <row r="10" spans="2:17">
      <c r="B10" s="5"/>
      <c r="Q10" s="6"/>
    </row>
    <row r="11" spans="2:17">
      <c r="B11" s="5"/>
      <c r="Q11" s="6"/>
    </row>
    <row r="12" spans="2:17">
      <c r="B12" s="5"/>
      <c r="Q12" s="6"/>
    </row>
    <row r="13" spans="2:17">
      <c r="B13" s="5"/>
      <c r="Q13" s="6"/>
    </row>
    <row r="14" spans="2:17">
      <c r="B14" s="5"/>
      <c r="Q14" s="6"/>
    </row>
    <row r="15" spans="2:17">
      <c r="B15" s="5"/>
      <c r="Q15" s="6"/>
    </row>
    <row r="16" spans="2:17">
      <c r="B16" s="5"/>
      <c r="Q16" s="6"/>
    </row>
    <row r="17" spans="2:17">
      <c r="B17" s="5"/>
      <c r="Q17" s="6"/>
    </row>
    <row r="18" spans="2:17">
      <c r="B18" s="5"/>
      <c r="Q18" s="6"/>
    </row>
    <row r="19" spans="2:17">
      <c r="B19" s="5"/>
      <c r="Q19" s="6"/>
    </row>
    <row r="20" spans="2:17">
      <c r="B20" s="5"/>
      <c r="Q20" s="6"/>
    </row>
    <row r="21" spans="2:17">
      <c r="B21" s="5"/>
      <c r="Q21" s="6"/>
    </row>
    <row r="22" spans="2:17">
      <c r="B22" s="5"/>
      <c r="Q22" s="6"/>
    </row>
    <row r="23" spans="2:17">
      <c r="B23" s="5"/>
      <c r="Q23" s="6"/>
    </row>
    <row r="24" spans="2:17">
      <c r="B24" s="5"/>
      <c r="Q24" s="6"/>
    </row>
    <row r="25" spans="2:17">
      <c r="B25" s="5"/>
      <c r="Q25" s="6"/>
    </row>
    <row r="26" spans="2:17" ht="39.75" customHeight="1">
      <c r="B26" s="5"/>
      <c r="Q26" s="6"/>
    </row>
    <row r="27" spans="2:17">
      <c r="B27" s="5"/>
      <c r="Q27" s="6"/>
    </row>
    <row r="28" spans="2:17">
      <c r="B28" s="5"/>
      <c r="Q28" s="6"/>
    </row>
    <row r="29" spans="2:17">
      <c r="B29" s="5"/>
      <c r="Q29" s="6"/>
    </row>
    <row r="30" spans="2:17">
      <c r="B30" s="5"/>
      <c r="Q30" s="6"/>
    </row>
    <row r="31" spans="2:17">
      <c r="B31" s="5"/>
      <c r="Q31" s="6"/>
    </row>
    <row r="32" spans="2:17">
      <c r="B32" s="5"/>
      <c r="Q32" s="6"/>
    </row>
    <row r="33" spans="2:17">
      <c r="B33" s="5"/>
      <c r="Q33" s="6"/>
    </row>
    <row r="34" spans="2:17">
      <c r="B34" s="5"/>
      <c r="Q34" s="6"/>
    </row>
    <row r="35" spans="2:17">
      <c r="B35" s="5"/>
      <c r="Q35" s="6"/>
    </row>
    <row r="36" spans="2:17">
      <c r="B36" s="5"/>
      <c r="Q36" s="6"/>
    </row>
    <row r="37" spans="2:17">
      <c r="B37" s="5"/>
      <c r="Q37" s="6"/>
    </row>
    <row r="38" spans="2:17">
      <c r="B38" s="5"/>
      <c r="Q38" s="6"/>
    </row>
    <row r="39" spans="2:17">
      <c r="B39" s="5"/>
      <c r="Q39" s="6"/>
    </row>
    <row r="40" spans="2:17" ht="47.25" customHeight="1" thickBot="1">
      <c r="B40" s="7"/>
      <c r="C40" s="8"/>
      <c r="D40" s="8"/>
      <c r="E40" s="8"/>
      <c r="F40" s="8"/>
      <c r="G40" s="8"/>
      <c r="H40" s="8"/>
      <c r="I40" s="8"/>
      <c r="J40" s="8"/>
      <c r="K40" s="8"/>
      <c r="L40" s="8"/>
      <c r="M40" s="8"/>
      <c r="N40" s="8"/>
      <c r="O40" s="8"/>
      <c r="P40" s="8"/>
      <c r="Q40" s="9"/>
    </row>
  </sheetData>
  <sheetProtection algorithmName="SHA-512" hashValue="2a6StjIJT8mG5vO1paJhtdId49ZV4PS7KdFdMAsHBm/3v9jQLcoMZuJjwobPrSL3jB03xCq5ARSjO50zXOLOqg==" saltValue="mjxNblVEhi22MFNNt1gpEg==" spinCount="100000" sheet="1" objects="1" scenario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D84A2-92C6-436F-93ED-63B7E5CFA04D}">
  <sheetPr codeName="Hoja10">
    <tabColor theme="7" tint="-0.249977111117893"/>
  </sheetPr>
  <dimension ref="B1:L9"/>
  <sheetViews>
    <sheetView showGridLines="0" zoomScale="94" zoomScaleNormal="160" workbookViewId="0">
      <selection activeCell="D7" sqref="D7"/>
    </sheetView>
  </sheetViews>
  <sheetFormatPr baseColWidth="10" defaultColWidth="11.42578125" defaultRowHeight="13.5"/>
  <cols>
    <col min="1" max="1" width="1.42578125" style="191" customWidth="1"/>
    <col min="2" max="2" width="23" style="191" customWidth="1"/>
    <col min="3" max="3" width="35" style="191" customWidth="1"/>
    <col min="4" max="4" width="51.7109375" style="191" customWidth="1"/>
    <col min="5" max="5" width="19.42578125" style="191" customWidth="1"/>
    <col min="6" max="6" width="13.42578125" style="191" customWidth="1"/>
    <col min="7" max="7" width="19.140625" style="191" hidden="1" customWidth="1"/>
    <col min="8" max="8" width="18.42578125" style="191" hidden="1" customWidth="1"/>
    <col min="9" max="9" width="19" style="191" hidden="1" customWidth="1"/>
    <col min="10" max="10" width="14.42578125" style="237" customWidth="1"/>
    <col min="11" max="11" width="13.85546875" style="237" customWidth="1"/>
    <col min="12" max="12" width="18.85546875" style="191" customWidth="1"/>
    <col min="13" max="16384" width="11.42578125" style="191"/>
  </cols>
  <sheetData>
    <row r="1" spans="2:12" ht="14.25" thickBot="1"/>
    <row r="2" spans="2:12" ht="21.75" customHeight="1">
      <c r="B2" s="238"/>
      <c r="C2" s="222"/>
      <c r="D2" s="239"/>
      <c r="E2" s="239"/>
      <c r="F2" s="239"/>
      <c r="G2" s="239"/>
      <c r="H2" s="239"/>
      <c r="I2" s="239"/>
      <c r="J2" s="239"/>
      <c r="K2" s="239"/>
      <c r="L2" s="240"/>
    </row>
    <row r="3" spans="2:12" ht="42.75" customHeight="1">
      <c r="B3" s="241"/>
      <c r="C3" s="242"/>
      <c r="D3" s="491" t="s">
        <v>39</v>
      </c>
      <c r="E3" s="491"/>
      <c r="F3" s="491"/>
      <c r="G3" s="243"/>
      <c r="H3" s="243"/>
      <c r="I3" s="242"/>
      <c r="J3" s="242"/>
      <c r="K3" s="242"/>
      <c r="L3" s="244"/>
    </row>
    <row r="4" spans="2:12" ht="35.25" customHeight="1">
      <c r="B4" s="241"/>
      <c r="C4" s="242"/>
      <c r="D4" s="491"/>
      <c r="E4" s="491"/>
      <c r="F4" s="491"/>
      <c r="G4" s="242"/>
      <c r="H4" s="242"/>
      <c r="I4" s="242"/>
      <c r="J4" s="242"/>
      <c r="K4" s="242"/>
      <c r="L4" s="244"/>
    </row>
    <row r="5" spans="2:12" ht="18" customHeight="1">
      <c r="B5" s="241"/>
      <c r="C5" s="242"/>
      <c r="D5" s="242"/>
      <c r="E5" s="242"/>
      <c r="F5" s="242"/>
      <c r="G5" s="242"/>
      <c r="H5" s="242"/>
      <c r="I5" s="242"/>
      <c r="J5" s="242"/>
      <c r="K5" s="242"/>
      <c r="L5" s="244"/>
    </row>
    <row r="6" spans="2:12" ht="63.75">
      <c r="B6" s="245" t="s">
        <v>23</v>
      </c>
      <c r="C6" s="184" t="s">
        <v>5</v>
      </c>
      <c r="D6" s="184" t="s">
        <v>6</v>
      </c>
      <c r="E6" s="184" t="s">
        <v>40</v>
      </c>
      <c r="F6" s="184" t="s">
        <v>8</v>
      </c>
      <c r="G6" s="184" t="s">
        <v>30</v>
      </c>
      <c r="H6" s="184" t="s">
        <v>41</v>
      </c>
      <c r="I6" s="184" t="s">
        <v>11</v>
      </c>
      <c r="J6" s="185" t="s">
        <v>9</v>
      </c>
      <c r="K6" s="185" t="s">
        <v>10</v>
      </c>
      <c r="L6" s="246" t="s">
        <v>12</v>
      </c>
    </row>
    <row r="7" spans="2:12" s="51" customFormat="1" ht="52.5" customHeight="1">
      <c r="B7" s="492" t="s">
        <v>496</v>
      </c>
      <c r="C7" s="356" t="s">
        <v>497</v>
      </c>
      <c r="D7" s="356" t="s">
        <v>498</v>
      </c>
      <c r="E7" s="347" t="s">
        <v>427</v>
      </c>
      <c r="F7" s="347">
        <v>1</v>
      </c>
      <c r="G7" s="494" t="s">
        <v>499</v>
      </c>
      <c r="H7" s="494" t="s">
        <v>500</v>
      </c>
      <c r="I7" s="494" t="s">
        <v>786</v>
      </c>
      <c r="J7" s="357">
        <v>45292</v>
      </c>
      <c r="K7" s="357">
        <v>45656</v>
      </c>
      <c r="L7" s="489" t="s">
        <v>14</v>
      </c>
    </row>
    <row r="8" spans="2:12" s="51" customFormat="1" ht="52.5" customHeight="1">
      <c r="B8" s="492"/>
      <c r="C8" s="356" t="s">
        <v>501</v>
      </c>
      <c r="D8" s="356" t="s">
        <v>502</v>
      </c>
      <c r="E8" s="347" t="s">
        <v>503</v>
      </c>
      <c r="F8" s="347">
        <v>2</v>
      </c>
      <c r="G8" s="494"/>
      <c r="H8" s="494"/>
      <c r="I8" s="494"/>
      <c r="J8" s="357">
        <v>45323</v>
      </c>
      <c r="K8" s="357">
        <v>45657</v>
      </c>
      <c r="L8" s="489"/>
    </row>
    <row r="9" spans="2:12" s="51" customFormat="1" ht="52.5" customHeight="1" thickBot="1">
      <c r="B9" s="493"/>
      <c r="C9" s="358" t="s">
        <v>504</v>
      </c>
      <c r="D9" s="359" t="s">
        <v>505</v>
      </c>
      <c r="E9" s="360" t="s">
        <v>427</v>
      </c>
      <c r="F9" s="360">
        <v>1</v>
      </c>
      <c r="G9" s="495"/>
      <c r="H9" s="495"/>
      <c r="I9" s="495"/>
      <c r="J9" s="361">
        <v>45323</v>
      </c>
      <c r="K9" s="361">
        <v>45656</v>
      </c>
      <c r="L9" s="490"/>
    </row>
  </sheetData>
  <sheetProtection algorithmName="SHA-512" hashValue="mptaDOe9Liq066t7MjfRJsxuNxxGUkkDb7sipcHL0UPu0awYr9tL+7XZNQ7nFsoY9CLOZaKr9bVpUUTE+JO2Gw==" saltValue="XOICIhMDDUssCAzJ4Hz33A==" spinCount="100000" sheet="1" objects="1" scenarios="1"/>
  <mergeCells count="6">
    <mergeCell ref="L7:L9"/>
    <mergeCell ref="D3:F4"/>
    <mergeCell ref="B7:B9"/>
    <mergeCell ref="G7:G9"/>
    <mergeCell ref="H7:H9"/>
    <mergeCell ref="I7:I9"/>
  </mergeCells>
  <printOptions horizontalCentered="1" verticalCentered="1"/>
  <pageMargins left="0" right="0" top="0" bottom="0" header="0" footer="0"/>
  <pageSetup scale="6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E3B5-66B6-4D2A-86D3-25ABDBFA749B}">
  <sheetPr codeName="Hoja11">
    <tabColor theme="7" tint="-0.249977111117893"/>
  </sheetPr>
  <dimension ref="B1:L8"/>
  <sheetViews>
    <sheetView showGridLines="0" zoomScale="89" zoomScaleNormal="142" workbookViewId="0">
      <selection activeCell="D6" sqref="D6"/>
    </sheetView>
  </sheetViews>
  <sheetFormatPr baseColWidth="10" defaultColWidth="11.42578125" defaultRowHeight="13.5"/>
  <cols>
    <col min="1" max="1" width="1.42578125" style="191" customWidth="1"/>
    <col min="2" max="2" width="23.7109375" style="191" customWidth="1"/>
    <col min="3" max="3" width="28.42578125" style="191" customWidth="1"/>
    <col min="4" max="4" width="41" style="191" customWidth="1"/>
    <col min="5" max="5" width="17.140625" style="191" customWidth="1"/>
    <col min="6" max="6" width="13.42578125" style="191" customWidth="1"/>
    <col min="7" max="7" width="14.28515625" style="191" hidden="1" customWidth="1"/>
    <col min="8" max="8" width="20.42578125" style="191" hidden="1" customWidth="1"/>
    <col min="9" max="9" width="16" style="191" hidden="1" customWidth="1"/>
    <col min="10" max="10" width="12.7109375" style="237" customWidth="1"/>
    <col min="11" max="11" width="13.5703125" style="237" customWidth="1"/>
    <col min="12" max="12" width="21.85546875" style="191" customWidth="1"/>
    <col min="13" max="16384" width="11.42578125" style="191"/>
  </cols>
  <sheetData>
    <row r="1" spans="2:12" ht="30" customHeight="1">
      <c r="B1" s="238"/>
      <c r="C1" s="222"/>
      <c r="D1" s="239"/>
      <c r="E1" s="239"/>
      <c r="F1" s="239"/>
      <c r="G1" s="239"/>
      <c r="H1" s="239"/>
      <c r="I1" s="239"/>
      <c r="J1" s="239"/>
      <c r="K1" s="239"/>
      <c r="L1" s="240"/>
    </row>
    <row r="2" spans="2:12" ht="30" customHeight="1">
      <c r="B2" s="241"/>
      <c r="D2" s="497" t="s">
        <v>42</v>
      </c>
      <c r="E2" s="497"/>
      <c r="F2" s="497"/>
      <c r="G2" s="247"/>
      <c r="H2" s="247"/>
      <c r="I2" s="242"/>
      <c r="J2" s="242"/>
      <c r="K2" s="242"/>
      <c r="L2" s="244"/>
    </row>
    <row r="3" spans="2:12" ht="30" customHeight="1">
      <c r="B3" s="241"/>
      <c r="C3" s="242"/>
      <c r="D3" s="497"/>
      <c r="E3" s="497"/>
      <c r="F3" s="497"/>
      <c r="G3" s="247"/>
      <c r="H3" s="247"/>
      <c r="I3" s="242"/>
      <c r="J3" s="242"/>
      <c r="K3" s="242"/>
      <c r="L3" s="244"/>
    </row>
    <row r="4" spans="2:12" ht="30" customHeight="1">
      <c r="B4" s="241"/>
      <c r="C4" s="242"/>
      <c r="D4" s="242"/>
      <c r="E4" s="242"/>
      <c r="F4" s="242"/>
      <c r="G4" s="242"/>
      <c r="H4" s="242"/>
      <c r="I4" s="242"/>
      <c r="J4" s="242"/>
      <c r="K4" s="242"/>
      <c r="L4" s="244"/>
    </row>
    <row r="5" spans="2:12" ht="51">
      <c r="B5" s="184" t="s">
        <v>23</v>
      </c>
      <c r="C5" s="184" t="s">
        <v>5</v>
      </c>
      <c r="D5" s="184" t="s">
        <v>6</v>
      </c>
      <c r="E5" s="184" t="s">
        <v>40</v>
      </c>
      <c r="F5" s="184" t="s">
        <v>8</v>
      </c>
      <c r="G5" s="184" t="s">
        <v>30</v>
      </c>
      <c r="H5" s="184" t="s">
        <v>41</v>
      </c>
      <c r="I5" s="184" t="s">
        <v>11</v>
      </c>
      <c r="J5" s="185" t="s">
        <v>9</v>
      </c>
      <c r="K5" s="185" t="s">
        <v>10</v>
      </c>
      <c r="L5" s="184" t="s">
        <v>12</v>
      </c>
    </row>
    <row r="6" spans="2:12" ht="78" customHeight="1">
      <c r="B6" s="494" t="s">
        <v>496</v>
      </c>
      <c r="C6" s="356" t="s">
        <v>506</v>
      </c>
      <c r="D6" s="356" t="s">
        <v>507</v>
      </c>
      <c r="E6" s="347" t="s">
        <v>508</v>
      </c>
      <c r="F6" s="347">
        <v>4</v>
      </c>
      <c r="G6" s="482" t="s">
        <v>499</v>
      </c>
      <c r="H6" s="482" t="s">
        <v>500</v>
      </c>
      <c r="I6" s="494" t="s">
        <v>786</v>
      </c>
      <c r="J6" s="357">
        <v>45292</v>
      </c>
      <c r="K6" s="357">
        <v>45657</v>
      </c>
      <c r="L6" s="496" t="s">
        <v>14</v>
      </c>
    </row>
    <row r="7" spans="2:12" ht="89.1" customHeight="1">
      <c r="B7" s="494"/>
      <c r="C7" s="356" t="s">
        <v>509</v>
      </c>
      <c r="D7" s="356" t="s">
        <v>510</v>
      </c>
      <c r="E7" s="347" t="s">
        <v>511</v>
      </c>
      <c r="F7" s="347">
        <v>1</v>
      </c>
      <c r="G7" s="482"/>
      <c r="H7" s="482"/>
      <c r="I7" s="494"/>
      <c r="J7" s="357">
        <v>45292</v>
      </c>
      <c r="K7" s="357">
        <v>45473</v>
      </c>
      <c r="L7" s="496"/>
    </row>
    <row r="8" spans="2:12" ht="75" customHeight="1">
      <c r="B8" s="494"/>
      <c r="C8" s="362" t="s">
        <v>512</v>
      </c>
      <c r="D8" s="362" t="s">
        <v>513</v>
      </c>
      <c r="E8" s="347" t="s">
        <v>514</v>
      </c>
      <c r="F8" s="347">
        <v>1</v>
      </c>
      <c r="G8" s="482"/>
      <c r="H8" s="482"/>
      <c r="I8" s="494"/>
      <c r="J8" s="357">
        <v>45383</v>
      </c>
      <c r="K8" s="357">
        <v>45657</v>
      </c>
      <c r="L8" s="496"/>
    </row>
  </sheetData>
  <sheetProtection algorithmName="SHA-512" hashValue="DLFHClOzX/dtvVl+2v+UhuQxE3Zf1BTKCJUAvKPzN/3jV38z84qXrUZ+p3bMRDIVWRDzZNSpkOhP3Zs2NUpcaQ==" saltValue="i04t4HOX2lXeI8gvrU4q7Q==" spinCount="100000" sheet="1" objects="1" scenarios="1"/>
  <mergeCells count="6">
    <mergeCell ref="L6:L8"/>
    <mergeCell ref="D2:F3"/>
    <mergeCell ref="B6:B8"/>
    <mergeCell ref="G6:G8"/>
    <mergeCell ref="H6:H8"/>
    <mergeCell ref="I6:I8"/>
  </mergeCells>
  <printOptions horizontalCentered="1" verticalCentered="1"/>
  <pageMargins left="0" right="0" top="0" bottom="0" header="0" footer="0"/>
  <pageSetup paperSize="5" scale="8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FB237-AF7E-48EC-9D8B-B349DC126368}">
  <sheetPr codeName="Hoja12">
    <tabColor rgb="FF00B050"/>
  </sheetPr>
  <dimension ref="B1:J13"/>
  <sheetViews>
    <sheetView showGridLines="0" topLeftCell="A6" zoomScale="85" zoomScaleNormal="154" workbookViewId="0">
      <selection activeCell="D10" sqref="D10:D11"/>
    </sheetView>
  </sheetViews>
  <sheetFormatPr baseColWidth="10" defaultColWidth="79" defaultRowHeight="14.25"/>
  <cols>
    <col min="1" max="1" width="2.140625" style="51" customWidth="1"/>
    <col min="2" max="2" width="18.42578125" style="51" customWidth="1"/>
    <col min="3" max="3" width="40.140625" style="51" customWidth="1"/>
    <col min="4" max="4" width="38.28515625" style="51" customWidth="1"/>
    <col min="5" max="5" width="27.42578125" style="51" customWidth="1"/>
    <col min="6" max="6" width="10.28515625" style="51" customWidth="1"/>
    <col min="7" max="7" width="19" style="252" customWidth="1"/>
    <col min="8" max="8" width="14.28515625" style="252" customWidth="1"/>
    <col min="9" max="9" width="14.140625" style="252" customWidth="1"/>
    <col min="10" max="10" width="15" style="51" customWidth="1"/>
    <col min="11" max="16384" width="79" style="51"/>
  </cols>
  <sheetData>
    <row r="1" spans="2:10" ht="13.5" customHeight="1">
      <c r="B1" s="233"/>
      <c r="C1" s="23"/>
      <c r="D1" s="23"/>
      <c r="E1" s="23"/>
      <c r="F1" s="23"/>
      <c r="G1" s="23"/>
      <c r="H1" s="23"/>
      <c r="I1" s="23"/>
      <c r="J1" s="248"/>
    </row>
    <row r="2" spans="2:10" ht="13.5" customHeight="1">
      <c r="B2" s="249"/>
      <c r="C2" s="27"/>
      <c r="D2" s="27"/>
      <c r="E2" s="27"/>
      <c r="F2" s="27"/>
      <c r="G2" s="27"/>
      <c r="H2" s="27"/>
      <c r="I2" s="27"/>
      <c r="J2" s="250"/>
    </row>
    <row r="3" spans="2:10" ht="13.5" customHeight="1">
      <c r="B3" s="249"/>
      <c r="C3" s="27"/>
      <c r="D3" s="501" t="s">
        <v>43</v>
      </c>
      <c r="E3" s="501"/>
      <c r="F3" s="27"/>
      <c r="G3" s="27"/>
      <c r="H3" s="27"/>
      <c r="I3" s="27"/>
      <c r="J3" s="250"/>
    </row>
    <row r="4" spans="2:10" ht="20.25" customHeight="1">
      <c r="B4" s="249"/>
      <c r="D4" s="501"/>
      <c r="E4" s="501"/>
      <c r="F4" s="251"/>
      <c r="G4" s="27"/>
      <c r="H4" s="27"/>
      <c r="I4" s="27"/>
      <c r="J4" s="250"/>
    </row>
    <row r="5" spans="2:10" ht="13.5" customHeight="1">
      <c r="B5" s="249"/>
      <c r="C5" s="27"/>
      <c r="D5" s="501"/>
      <c r="E5" s="501"/>
      <c r="F5" s="251"/>
      <c r="G5" s="27"/>
      <c r="H5" s="27"/>
      <c r="I5" s="27"/>
      <c r="J5" s="250"/>
    </row>
    <row r="6" spans="2:10" ht="18.75" customHeight="1">
      <c r="B6" s="249"/>
      <c r="C6" s="27"/>
      <c r="D6" s="501"/>
      <c r="E6" s="501"/>
      <c r="F6" s="27"/>
      <c r="G6" s="27"/>
      <c r="H6" s="27"/>
      <c r="I6" s="27"/>
      <c r="J6" s="250"/>
    </row>
    <row r="7" spans="2:10" ht="13.5" customHeight="1">
      <c r="B7" s="249"/>
      <c r="C7" s="27"/>
      <c r="D7" s="27"/>
      <c r="E7" s="27"/>
      <c r="F7" s="27"/>
      <c r="G7" s="27"/>
      <c r="H7" s="27"/>
      <c r="I7" s="27"/>
      <c r="J7" s="250"/>
    </row>
    <row r="8" spans="2:10" ht="14.25" customHeight="1">
      <c r="B8" s="249"/>
      <c r="C8" s="27"/>
      <c r="D8" s="27"/>
      <c r="E8" s="27"/>
      <c r="F8" s="27"/>
      <c r="G8" s="27"/>
      <c r="H8" s="27"/>
      <c r="I8" s="27"/>
      <c r="J8" s="250"/>
    </row>
    <row r="9" spans="2:10" ht="39" customHeight="1">
      <c r="B9" s="217" t="s">
        <v>1</v>
      </c>
      <c r="C9" s="200" t="s">
        <v>5</v>
      </c>
      <c r="D9" s="200" t="s">
        <v>6</v>
      </c>
      <c r="E9" s="200" t="s">
        <v>40</v>
      </c>
      <c r="F9" s="200" t="s">
        <v>8</v>
      </c>
      <c r="G9" s="201" t="s">
        <v>9</v>
      </c>
      <c r="H9" s="201" t="s">
        <v>10</v>
      </c>
      <c r="I9" s="200" t="s">
        <v>11</v>
      </c>
      <c r="J9" s="218" t="s">
        <v>12</v>
      </c>
    </row>
    <row r="10" spans="2:10" ht="57" customHeight="1">
      <c r="B10" s="502" t="s">
        <v>515</v>
      </c>
      <c r="C10" s="411" t="s">
        <v>516</v>
      </c>
      <c r="D10" s="411" t="s">
        <v>517</v>
      </c>
      <c r="E10" s="288" t="s">
        <v>518</v>
      </c>
      <c r="F10" s="288">
        <v>1</v>
      </c>
      <c r="G10" s="287">
        <v>45292</v>
      </c>
      <c r="H10" s="287">
        <v>45322</v>
      </c>
      <c r="I10" s="506" t="s">
        <v>519</v>
      </c>
      <c r="J10" s="498" t="s">
        <v>14</v>
      </c>
    </row>
    <row r="11" spans="2:10" ht="57" customHeight="1">
      <c r="B11" s="503"/>
      <c r="C11" s="505"/>
      <c r="D11" s="505"/>
      <c r="E11" s="288" t="s">
        <v>520</v>
      </c>
      <c r="F11" s="296">
        <v>4</v>
      </c>
      <c r="G11" s="287">
        <v>45292</v>
      </c>
      <c r="H11" s="287">
        <v>45657</v>
      </c>
      <c r="I11" s="507"/>
      <c r="J11" s="499"/>
    </row>
    <row r="12" spans="2:10" ht="165" customHeight="1">
      <c r="B12" s="503"/>
      <c r="C12" s="305" t="s">
        <v>521</v>
      </c>
      <c r="D12" s="364" t="s">
        <v>804</v>
      </c>
      <c r="E12" s="296" t="s">
        <v>522</v>
      </c>
      <c r="F12" s="296" t="s">
        <v>523</v>
      </c>
      <c r="G12" s="365">
        <v>45292</v>
      </c>
      <c r="H12" s="365">
        <v>45657</v>
      </c>
      <c r="I12" s="507"/>
      <c r="J12" s="499"/>
    </row>
    <row r="13" spans="2:10" ht="57" customHeight="1" thickBot="1">
      <c r="B13" s="504"/>
      <c r="C13" s="366" t="s">
        <v>524</v>
      </c>
      <c r="D13" s="366" t="s">
        <v>525</v>
      </c>
      <c r="E13" s="40" t="s">
        <v>526</v>
      </c>
      <c r="F13" s="40">
        <v>4</v>
      </c>
      <c r="G13" s="367">
        <v>45292</v>
      </c>
      <c r="H13" s="367">
        <v>45657</v>
      </c>
      <c r="I13" s="508"/>
      <c r="J13" s="500"/>
    </row>
  </sheetData>
  <sheetProtection algorithmName="SHA-512" hashValue="JpkqClbRClDWPL6m/Kqi0f5h9SV1GPSoT+QOoqpDeYOHyHsADuPCxsJS9dLCDLsKVrPSaWbeD0h1r5Ci/4CTqQ==" saltValue="kpENXEDhe6e5syXSH3cqtg==" spinCount="100000" sheet="1" objects="1" scenarios="1"/>
  <mergeCells count="6">
    <mergeCell ref="J10:J13"/>
    <mergeCell ref="D3:E6"/>
    <mergeCell ref="B10:B13"/>
    <mergeCell ref="C10:C11"/>
    <mergeCell ref="D10:D11"/>
    <mergeCell ref="I10:I13"/>
  </mergeCells>
  <printOptions horizontalCentered="1" verticalCentered="1"/>
  <pageMargins left="0" right="0" top="0" bottom="0" header="0" footer="0"/>
  <pageSetup paperSize="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B7427-B2E3-409F-86B6-BA2BE9A6A6E1}">
  <sheetPr codeName="Hoja13">
    <tabColor theme="5" tint="-0.499984740745262"/>
    <pageSetUpPr fitToPage="1"/>
  </sheetPr>
  <dimension ref="A1:L53"/>
  <sheetViews>
    <sheetView showGridLines="0" zoomScale="60" zoomScaleNormal="60" workbookViewId="0">
      <selection activeCell="D11" sqref="D11"/>
    </sheetView>
  </sheetViews>
  <sheetFormatPr baseColWidth="10" defaultColWidth="11.42578125" defaultRowHeight="14.25"/>
  <cols>
    <col min="1" max="1" width="37.7109375" style="45" customWidth="1"/>
    <col min="2" max="2" width="54.42578125" style="45" customWidth="1"/>
    <col min="3" max="3" width="70.7109375" style="45" customWidth="1"/>
    <col min="4" max="4" width="52.85546875" style="45" customWidth="1"/>
    <col min="5" max="5" width="20.42578125" style="45" customWidth="1"/>
    <col min="6" max="6" width="35.7109375" style="63" customWidth="1"/>
    <col min="7" max="7" width="15.42578125" style="63" customWidth="1"/>
    <col min="8" max="8" width="13.85546875" style="63" customWidth="1"/>
    <col min="9" max="9" width="36.28515625" style="63" customWidth="1"/>
    <col min="10" max="10" width="24.140625" style="63" customWidth="1"/>
    <col min="11" max="16384" width="11.42578125" style="45"/>
  </cols>
  <sheetData>
    <row r="1" spans="1:12" ht="113.25" customHeight="1">
      <c r="A1" s="512"/>
      <c r="B1" s="512"/>
      <c r="C1" s="513" t="s">
        <v>556</v>
      </c>
      <c r="D1" s="513"/>
      <c r="E1" s="513"/>
      <c r="F1" s="513"/>
      <c r="G1" s="513"/>
      <c r="H1" s="513"/>
      <c r="I1" s="514" t="s">
        <v>557</v>
      </c>
      <c r="J1" s="514"/>
    </row>
    <row r="2" spans="1:12" ht="5.45" customHeight="1">
      <c r="A2" s="46"/>
      <c r="B2" s="47"/>
      <c r="F2" s="45"/>
      <c r="G2" s="45"/>
      <c r="H2" s="45"/>
      <c r="I2" s="48"/>
      <c r="J2" s="49"/>
    </row>
    <row r="3" spans="1:12" s="51" customFormat="1" ht="31.15" customHeight="1">
      <c r="A3" s="50" t="s">
        <v>558</v>
      </c>
      <c r="B3" s="50" t="s">
        <v>559</v>
      </c>
      <c r="C3" s="515" t="s">
        <v>560</v>
      </c>
      <c r="D3" s="516" t="s">
        <v>561</v>
      </c>
      <c r="E3" s="516"/>
      <c r="F3" s="516"/>
      <c r="G3" s="516"/>
      <c r="H3" s="516"/>
      <c r="I3" s="516"/>
      <c r="J3" s="517"/>
    </row>
    <row r="4" spans="1:12" s="51" customFormat="1" ht="52.5" customHeight="1">
      <c r="A4" s="52">
        <v>2024</v>
      </c>
      <c r="B4" s="520" t="s">
        <v>562</v>
      </c>
      <c r="C4" s="515"/>
      <c r="D4" s="518"/>
      <c r="E4" s="518"/>
      <c r="F4" s="518"/>
      <c r="G4" s="518"/>
      <c r="H4" s="518"/>
      <c r="I4" s="518"/>
      <c r="J4" s="519"/>
    </row>
    <row r="5" spans="1:12" s="51" customFormat="1" ht="31.15" customHeight="1">
      <c r="A5" s="50" t="s">
        <v>563</v>
      </c>
      <c r="B5" s="520"/>
      <c r="C5" s="515"/>
      <c r="D5" s="518"/>
      <c r="E5" s="518"/>
      <c r="F5" s="518"/>
      <c r="G5" s="518"/>
      <c r="H5" s="518"/>
      <c r="I5" s="518"/>
      <c r="J5" s="519"/>
    </row>
    <row r="6" spans="1:12" s="51" customFormat="1" ht="53.25" customHeight="1">
      <c r="A6" s="53" t="s">
        <v>564</v>
      </c>
      <c r="B6" s="520"/>
      <c r="C6" s="515"/>
      <c r="D6" s="518"/>
      <c r="E6" s="518"/>
      <c r="F6" s="518"/>
      <c r="G6" s="518"/>
      <c r="H6" s="518"/>
      <c r="I6" s="518"/>
      <c r="J6" s="519"/>
    </row>
    <row r="7" spans="1:12" ht="5.45" customHeight="1">
      <c r="A7" s="46"/>
      <c r="B7" s="47"/>
      <c r="F7" s="45"/>
      <c r="G7" s="45"/>
      <c r="H7" s="45"/>
      <c r="I7" s="48"/>
      <c r="J7" s="49"/>
    </row>
    <row r="8" spans="1:12" ht="22.9" customHeight="1">
      <c r="A8" s="509" t="s">
        <v>565</v>
      </c>
      <c r="B8" s="510"/>
      <c r="C8" s="510"/>
      <c r="D8" s="510"/>
      <c r="E8" s="510"/>
      <c r="F8" s="510"/>
      <c r="G8" s="510"/>
      <c r="H8" s="510"/>
      <c r="I8" s="510"/>
      <c r="J8" s="511"/>
    </row>
    <row r="9" spans="1:12" s="56" customFormat="1" ht="46.5" customHeight="1">
      <c r="A9" s="54" t="s">
        <v>566</v>
      </c>
      <c r="B9" s="54" t="s">
        <v>567</v>
      </c>
      <c r="C9" s="54" t="s">
        <v>568</v>
      </c>
      <c r="D9" s="54" t="s">
        <v>569</v>
      </c>
      <c r="E9" s="54" t="s">
        <v>8</v>
      </c>
      <c r="F9" s="54" t="s">
        <v>570</v>
      </c>
      <c r="G9" s="55" t="s">
        <v>9</v>
      </c>
      <c r="H9" s="55" t="s">
        <v>10</v>
      </c>
      <c r="I9" s="54" t="s">
        <v>571</v>
      </c>
      <c r="J9" s="54" t="s">
        <v>572</v>
      </c>
    </row>
    <row r="10" spans="1:12" s="370" customFormat="1" ht="69" customHeight="1">
      <c r="A10" s="368" t="s">
        <v>573</v>
      </c>
      <c r="B10" s="368" t="s">
        <v>574</v>
      </c>
      <c r="C10" s="280" t="s">
        <v>575</v>
      </c>
      <c r="D10" s="280" t="s">
        <v>576</v>
      </c>
      <c r="E10" s="273">
        <v>4</v>
      </c>
      <c r="F10" s="273" t="s">
        <v>432</v>
      </c>
      <c r="G10" s="369">
        <v>45293</v>
      </c>
      <c r="H10" s="369">
        <v>45641</v>
      </c>
      <c r="I10" s="273" t="s">
        <v>577</v>
      </c>
      <c r="J10" s="302" t="s">
        <v>578</v>
      </c>
      <c r="L10" s="371"/>
    </row>
    <row r="11" spans="1:12" s="370" customFormat="1" ht="69" customHeight="1">
      <c r="A11" s="368" t="s">
        <v>573</v>
      </c>
      <c r="B11" s="368" t="s">
        <v>574</v>
      </c>
      <c r="C11" s="280" t="s">
        <v>579</v>
      </c>
      <c r="D11" s="280" t="s">
        <v>307</v>
      </c>
      <c r="E11" s="273">
        <v>1</v>
      </c>
      <c r="F11" s="273" t="s">
        <v>432</v>
      </c>
      <c r="G11" s="369">
        <v>45568</v>
      </c>
      <c r="H11" s="369">
        <v>45657</v>
      </c>
      <c r="I11" s="273" t="s">
        <v>577</v>
      </c>
      <c r="J11" s="302" t="s">
        <v>578</v>
      </c>
      <c r="L11" s="371"/>
    </row>
    <row r="12" spans="1:12" s="370" customFormat="1" ht="69" customHeight="1">
      <c r="A12" s="368" t="s">
        <v>573</v>
      </c>
      <c r="B12" s="368" t="s">
        <v>580</v>
      </c>
      <c r="C12" s="280" t="s">
        <v>581</v>
      </c>
      <c r="D12" s="280" t="s">
        <v>582</v>
      </c>
      <c r="E12" s="273">
        <v>1</v>
      </c>
      <c r="F12" s="273" t="s">
        <v>583</v>
      </c>
      <c r="G12" s="369">
        <v>45293</v>
      </c>
      <c r="H12" s="369">
        <v>45322</v>
      </c>
      <c r="I12" s="273" t="s">
        <v>584</v>
      </c>
      <c r="J12" s="302" t="s">
        <v>578</v>
      </c>
      <c r="L12" s="371"/>
    </row>
    <row r="13" spans="1:12" s="370" customFormat="1" ht="69" customHeight="1">
      <c r="A13" s="368" t="s">
        <v>573</v>
      </c>
      <c r="B13" s="368" t="s">
        <v>580</v>
      </c>
      <c r="C13" s="280" t="s">
        <v>585</v>
      </c>
      <c r="D13" s="280" t="s">
        <v>586</v>
      </c>
      <c r="E13" s="273">
        <v>1</v>
      </c>
      <c r="F13" s="273" t="s">
        <v>432</v>
      </c>
      <c r="G13" s="369">
        <v>45293</v>
      </c>
      <c r="H13" s="369">
        <v>45322</v>
      </c>
      <c r="I13" s="273" t="s">
        <v>577</v>
      </c>
      <c r="J13" s="302" t="s">
        <v>578</v>
      </c>
      <c r="L13" s="371"/>
    </row>
    <row r="14" spans="1:12" s="370" customFormat="1" ht="69" customHeight="1">
      <c r="A14" s="368" t="s">
        <v>573</v>
      </c>
      <c r="B14" s="316" t="s">
        <v>587</v>
      </c>
      <c r="C14" s="280" t="s">
        <v>588</v>
      </c>
      <c r="D14" s="280" t="s">
        <v>589</v>
      </c>
      <c r="E14" s="273">
        <v>1</v>
      </c>
      <c r="F14" s="273" t="s">
        <v>432</v>
      </c>
      <c r="G14" s="369">
        <v>45293</v>
      </c>
      <c r="H14" s="369">
        <v>45322</v>
      </c>
      <c r="I14" s="273" t="s">
        <v>590</v>
      </c>
      <c r="J14" s="273" t="s">
        <v>591</v>
      </c>
      <c r="L14" s="371"/>
    </row>
    <row r="15" spans="1:12" s="370" customFormat="1" ht="69" customHeight="1">
      <c r="A15" s="368" t="s">
        <v>573</v>
      </c>
      <c r="B15" s="368" t="s">
        <v>592</v>
      </c>
      <c r="C15" s="280" t="s">
        <v>593</v>
      </c>
      <c r="D15" s="280" t="s">
        <v>594</v>
      </c>
      <c r="E15" s="273">
        <v>1</v>
      </c>
      <c r="F15" s="273" t="s">
        <v>432</v>
      </c>
      <c r="G15" s="369">
        <v>45293</v>
      </c>
      <c r="H15" s="369">
        <v>45340</v>
      </c>
      <c r="I15" s="273" t="s">
        <v>577</v>
      </c>
      <c r="J15" s="273" t="s">
        <v>591</v>
      </c>
      <c r="L15" s="371"/>
    </row>
    <row r="16" spans="1:12" s="370" customFormat="1" ht="69" customHeight="1">
      <c r="A16" s="368" t="s">
        <v>573</v>
      </c>
      <c r="B16" s="368" t="s">
        <v>592</v>
      </c>
      <c r="C16" s="280" t="s">
        <v>595</v>
      </c>
      <c r="D16" s="280" t="s">
        <v>596</v>
      </c>
      <c r="E16" s="273">
        <v>3</v>
      </c>
      <c r="F16" s="273" t="s">
        <v>432</v>
      </c>
      <c r="G16" s="369">
        <v>45366</v>
      </c>
      <c r="H16" s="369">
        <v>45611</v>
      </c>
      <c r="I16" s="273" t="s">
        <v>577</v>
      </c>
      <c r="J16" s="273" t="s">
        <v>591</v>
      </c>
      <c r="L16" s="371"/>
    </row>
    <row r="17" spans="1:12" s="370" customFormat="1" ht="69" customHeight="1">
      <c r="A17" s="368" t="s">
        <v>573</v>
      </c>
      <c r="B17" s="372" t="s">
        <v>597</v>
      </c>
      <c r="C17" s="280" t="s">
        <v>598</v>
      </c>
      <c r="D17" s="280" t="s">
        <v>599</v>
      </c>
      <c r="E17" s="273">
        <v>3</v>
      </c>
      <c r="F17" s="273" t="s">
        <v>230</v>
      </c>
      <c r="G17" s="369">
        <v>45307</v>
      </c>
      <c r="H17" s="369">
        <v>45657</v>
      </c>
      <c r="I17" s="273" t="s">
        <v>600</v>
      </c>
      <c r="J17" s="273" t="s">
        <v>591</v>
      </c>
      <c r="L17" s="371"/>
    </row>
    <row r="18" spans="1:12" s="51" customFormat="1" ht="69" customHeight="1">
      <c r="A18" s="372" t="s">
        <v>601</v>
      </c>
      <c r="B18" s="372" t="s">
        <v>602</v>
      </c>
      <c r="C18" s="280" t="s">
        <v>603</v>
      </c>
      <c r="D18" s="280" t="s">
        <v>604</v>
      </c>
      <c r="E18" s="273" t="s">
        <v>604</v>
      </c>
      <c r="F18" s="273" t="s">
        <v>604</v>
      </c>
      <c r="G18" s="369" t="s">
        <v>604</v>
      </c>
      <c r="H18" s="369" t="s">
        <v>604</v>
      </c>
      <c r="I18" s="273" t="s">
        <v>604</v>
      </c>
      <c r="J18" s="273" t="s">
        <v>604</v>
      </c>
    </row>
    <row r="19" spans="1:12" s="51" customFormat="1" ht="69" customHeight="1">
      <c r="A19" s="372" t="s">
        <v>605</v>
      </c>
      <c r="B19" s="368" t="s">
        <v>606</v>
      </c>
      <c r="C19" s="280" t="s">
        <v>607</v>
      </c>
      <c r="D19" s="280" t="s">
        <v>608</v>
      </c>
      <c r="E19" s="273" t="s">
        <v>475</v>
      </c>
      <c r="F19" s="273" t="s">
        <v>798</v>
      </c>
      <c r="G19" s="369">
        <v>45337</v>
      </c>
      <c r="H19" s="369">
        <v>45657</v>
      </c>
      <c r="I19" s="373" t="s">
        <v>609</v>
      </c>
      <c r="J19" s="363" t="s">
        <v>610</v>
      </c>
    </row>
    <row r="20" spans="1:12" s="51" customFormat="1" ht="69" customHeight="1">
      <c r="A20" s="372" t="s">
        <v>605</v>
      </c>
      <c r="B20" s="368" t="s">
        <v>606</v>
      </c>
      <c r="C20" s="280" t="s">
        <v>611</v>
      </c>
      <c r="D20" s="280" t="s">
        <v>612</v>
      </c>
      <c r="E20" s="273">
        <v>1</v>
      </c>
      <c r="F20" s="273" t="s">
        <v>798</v>
      </c>
      <c r="G20" s="369">
        <v>45366</v>
      </c>
      <c r="H20" s="369">
        <v>45488</v>
      </c>
      <c r="I20" s="369" t="s">
        <v>609</v>
      </c>
      <c r="J20" s="374" t="s">
        <v>591</v>
      </c>
    </row>
    <row r="21" spans="1:12" s="51" customFormat="1" ht="69" customHeight="1">
      <c r="A21" s="372" t="s">
        <v>605</v>
      </c>
      <c r="B21" s="368" t="s">
        <v>606</v>
      </c>
      <c r="C21" s="280" t="s">
        <v>814</v>
      </c>
      <c r="D21" s="280" t="s">
        <v>613</v>
      </c>
      <c r="E21" s="273">
        <v>1</v>
      </c>
      <c r="F21" s="273" t="s">
        <v>801</v>
      </c>
      <c r="G21" s="369">
        <v>45505</v>
      </c>
      <c r="H21" s="369">
        <v>45657</v>
      </c>
      <c r="I21" s="375" t="s">
        <v>614</v>
      </c>
      <c r="J21" s="374" t="s">
        <v>591</v>
      </c>
    </row>
    <row r="22" spans="1:12" s="51" customFormat="1" ht="69" customHeight="1">
      <c r="A22" s="372" t="s">
        <v>605</v>
      </c>
      <c r="B22" s="368" t="s">
        <v>606</v>
      </c>
      <c r="C22" s="291" t="s">
        <v>615</v>
      </c>
      <c r="D22" s="280" t="s">
        <v>616</v>
      </c>
      <c r="E22" s="273">
        <v>1</v>
      </c>
      <c r="F22" s="273" t="s">
        <v>798</v>
      </c>
      <c r="G22" s="369">
        <v>45568</v>
      </c>
      <c r="H22" s="376">
        <v>45657</v>
      </c>
      <c r="I22" s="369" t="s">
        <v>609</v>
      </c>
      <c r="J22" s="363" t="s">
        <v>610</v>
      </c>
    </row>
    <row r="23" spans="1:12" s="51" customFormat="1" ht="69" customHeight="1">
      <c r="A23" s="372" t="s">
        <v>605</v>
      </c>
      <c r="B23" s="368" t="s">
        <v>617</v>
      </c>
      <c r="C23" s="291" t="s">
        <v>618</v>
      </c>
      <c r="D23" s="280" t="s">
        <v>619</v>
      </c>
      <c r="E23" s="273">
        <v>2</v>
      </c>
      <c r="F23" s="273" t="s">
        <v>802</v>
      </c>
      <c r="G23" s="369">
        <v>45323</v>
      </c>
      <c r="H23" s="369">
        <v>45657</v>
      </c>
      <c r="I23" s="369" t="s">
        <v>620</v>
      </c>
      <c r="J23" s="377" t="s">
        <v>621</v>
      </c>
    </row>
    <row r="24" spans="1:12" s="51" customFormat="1" ht="69" customHeight="1">
      <c r="A24" s="372" t="s">
        <v>605</v>
      </c>
      <c r="B24" s="368" t="s">
        <v>617</v>
      </c>
      <c r="C24" s="292" t="s">
        <v>622</v>
      </c>
      <c r="D24" s="292" t="s">
        <v>623</v>
      </c>
      <c r="E24" s="378" t="s">
        <v>624</v>
      </c>
      <c r="F24" s="379" t="s">
        <v>317</v>
      </c>
      <c r="G24" s="380">
        <v>45337</v>
      </c>
      <c r="H24" s="380">
        <v>45657</v>
      </c>
      <c r="I24" s="378" t="s">
        <v>625</v>
      </c>
      <c r="J24" s="381" t="s">
        <v>591</v>
      </c>
    </row>
    <row r="25" spans="1:12" s="51" customFormat="1" ht="116.25" customHeight="1">
      <c r="A25" s="372" t="s">
        <v>605</v>
      </c>
      <c r="B25" s="368" t="s">
        <v>617</v>
      </c>
      <c r="C25" s="292" t="s">
        <v>626</v>
      </c>
      <c r="D25" s="292" t="s">
        <v>627</v>
      </c>
      <c r="E25" s="378">
        <v>10</v>
      </c>
      <c r="F25" s="382" t="s">
        <v>317</v>
      </c>
      <c r="G25" s="380">
        <v>45306</v>
      </c>
      <c r="H25" s="380">
        <v>45657</v>
      </c>
      <c r="I25" s="378" t="s">
        <v>625</v>
      </c>
      <c r="J25" s="381" t="s">
        <v>591</v>
      </c>
    </row>
    <row r="26" spans="1:12" s="51" customFormat="1" ht="69" customHeight="1">
      <c r="A26" s="372" t="s">
        <v>605</v>
      </c>
      <c r="B26" s="368" t="s">
        <v>617</v>
      </c>
      <c r="C26" s="292" t="s">
        <v>628</v>
      </c>
      <c r="D26" s="292" t="s">
        <v>629</v>
      </c>
      <c r="E26" s="378">
        <v>2</v>
      </c>
      <c r="F26" s="382" t="s">
        <v>317</v>
      </c>
      <c r="G26" s="380">
        <v>45306</v>
      </c>
      <c r="H26" s="380">
        <v>45657</v>
      </c>
      <c r="I26" s="378" t="s">
        <v>625</v>
      </c>
      <c r="J26" s="381" t="s">
        <v>591</v>
      </c>
    </row>
    <row r="27" spans="1:12" s="51" customFormat="1" ht="69" customHeight="1">
      <c r="A27" s="372" t="s">
        <v>605</v>
      </c>
      <c r="B27" s="368" t="s">
        <v>617</v>
      </c>
      <c r="C27" s="292" t="s">
        <v>630</v>
      </c>
      <c r="D27" s="292" t="s">
        <v>631</v>
      </c>
      <c r="E27" s="378">
        <v>2</v>
      </c>
      <c r="F27" s="378" t="s">
        <v>317</v>
      </c>
      <c r="G27" s="380">
        <v>45306</v>
      </c>
      <c r="H27" s="380">
        <v>45657</v>
      </c>
      <c r="I27" s="378" t="s">
        <v>625</v>
      </c>
      <c r="J27" s="381" t="s">
        <v>591</v>
      </c>
    </row>
    <row r="28" spans="1:12" s="51" customFormat="1" ht="69" customHeight="1">
      <c r="A28" s="372" t="s">
        <v>605</v>
      </c>
      <c r="B28" s="368" t="s">
        <v>632</v>
      </c>
      <c r="C28" s="280" t="s">
        <v>811</v>
      </c>
      <c r="D28" s="280" t="s">
        <v>633</v>
      </c>
      <c r="E28" s="273">
        <v>1</v>
      </c>
      <c r="F28" s="273" t="s">
        <v>802</v>
      </c>
      <c r="G28" s="369" t="s">
        <v>634</v>
      </c>
      <c r="H28" s="369">
        <v>45657</v>
      </c>
      <c r="I28" s="369" t="s">
        <v>620</v>
      </c>
      <c r="J28" s="273" t="s">
        <v>591</v>
      </c>
    </row>
    <row r="29" spans="1:12" s="51" customFormat="1" ht="69" customHeight="1">
      <c r="A29" s="372" t="s">
        <v>605</v>
      </c>
      <c r="B29" s="368" t="s">
        <v>632</v>
      </c>
      <c r="C29" s="280" t="s">
        <v>812</v>
      </c>
      <c r="D29" s="280" t="s">
        <v>635</v>
      </c>
      <c r="E29" s="273">
        <v>1</v>
      </c>
      <c r="F29" s="273" t="s">
        <v>802</v>
      </c>
      <c r="G29" s="369">
        <v>45537</v>
      </c>
      <c r="H29" s="369">
        <v>45596</v>
      </c>
      <c r="I29" s="369" t="s">
        <v>620</v>
      </c>
      <c r="J29" s="273" t="s">
        <v>591</v>
      </c>
    </row>
    <row r="30" spans="1:12" s="51" customFormat="1" ht="69" customHeight="1">
      <c r="A30" s="372" t="s">
        <v>605</v>
      </c>
      <c r="B30" s="368" t="s">
        <v>632</v>
      </c>
      <c r="C30" s="280" t="s">
        <v>813</v>
      </c>
      <c r="D30" s="280" t="s">
        <v>636</v>
      </c>
      <c r="E30" s="273">
        <v>1</v>
      </c>
      <c r="F30" s="273" t="s">
        <v>802</v>
      </c>
      <c r="G30" s="369">
        <v>45597</v>
      </c>
      <c r="H30" s="369">
        <v>45657</v>
      </c>
      <c r="I30" s="369" t="s">
        <v>620</v>
      </c>
      <c r="J30" s="273" t="s">
        <v>591</v>
      </c>
    </row>
    <row r="31" spans="1:12" s="51" customFormat="1" ht="69" customHeight="1">
      <c r="A31" s="372" t="s">
        <v>605</v>
      </c>
      <c r="B31" s="368" t="s">
        <v>632</v>
      </c>
      <c r="C31" s="280" t="s">
        <v>637</v>
      </c>
      <c r="D31" s="280" t="s">
        <v>638</v>
      </c>
      <c r="E31" s="273">
        <v>1</v>
      </c>
      <c r="F31" s="273" t="s">
        <v>799</v>
      </c>
      <c r="G31" s="369">
        <v>45505</v>
      </c>
      <c r="H31" s="369">
        <v>45657</v>
      </c>
      <c r="I31" s="369" t="s">
        <v>620</v>
      </c>
      <c r="J31" s="273" t="s">
        <v>591</v>
      </c>
    </row>
    <row r="32" spans="1:12" s="51" customFormat="1" ht="69" customHeight="1">
      <c r="A32" s="372" t="s">
        <v>639</v>
      </c>
      <c r="B32" s="372" t="s">
        <v>640</v>
      </c>
      <c r="C32" s="273" t="s">
        <v>683</v>
      </c>
      <c r="D32" s="273" t="s">
        <v>684</v>
      </c>
      <c r="E32" s="273">
        <v>1</v>
      </c>
      <c r="F32" s="273" t="s">
        <v>685</v>
      </c>
      <c r="G32" s="369">
        <v>45383</v>
      </c>
      <c r="H32" s="369">
        <v>45657</v>
      </c>
      <c r="I32" s="273" t="s">
        <v>686</v>
      </c>
      <c r="J32" s="273" t="s">
        <v>687</v>
      </c>
    </row>
    <row r="33" spans="1:10" s="51" customFormat="1" ht="69" customHeight="1">
      <c r="A33" s="372" t="s">
        <v>639</v>
      </c>
      <c r="B33" s="372" t="s">
        <v>641</v>
      </c>
      <c r="C33" s="383" t="s">
        <v>642</v>
      </c>
      <c r="D33" s="383" t="s">
        <v>643</v>
      </c>
      <c r="E33" s="282">
        <v>2</v>
      </c>
      <c r="F33" s="282" t="s">
        <v>644</v>
      </c>
      <c r="G33" s="375">
        <v>45323</v>
      </c>
      <c r="H33" s="375">
        <v>45596</v>
      </c>
      <c r="I33" s="282" t="s">
        <v>645</v>
      </c>
      <c r="J33" s="374" t="s">
        <v>591</v>
      </c>
    </row>
    <row r="34" spans="1:10" s="51" customFormat="1" ht="69" customHeight="1">
      <c r="A34" s="372" t="s">
        <v>639</v>
      </c>
      <c r="B34" s="372" t="s">
        <v>646</v>
      </c>
      <c r="C34" s="280" t="s">
        <v>647</v>
      </c>
      <c r="D34" s="280" t="s">
        <v>648</v>
      </c>
      <c r="E34" s="273">
        <v>1</v>
      </c>
      <c r="F34" s="273" t="s">
        <v>97</v>
      </c>
      <c r="G34" s="369">
        <v>45293</v>
      </c>
      <c r="H34" s="369">
        <v>45657</v>
      </c>
      <c r="I34" s="273" t="s">
        <v>649</v>
      </c>
      <c r="J34" s="273" t="s">
        <v>591</v>
      </c>
    </row>
    <row r="35" spans="1:10" s="51" customFormat="1" ht="69" customHeight="1">
      <c r="A35" s="372" t="s">
        <v>639</v>
      </c>
      <c r="B35" s="372" t="s">
        <v>650</v>
      </c>
      <c r="C35" s="280" t="s">
        <v>651</v>
      </c>
      <c r="D35" s="280" t="s">
        <v>652</v>
      </c>
      <c r="E35" s="273">
        <v>3</v>
      </c>
      <c r="F35" s="273" t="s">
        <v>537</v>
      </c>
      <c r="G35" s="369">
        <v>45566</v>
      </c>
      <c r="H35" s="369">
        <v>45657</v>
      </c>
      <c r="I35" s="273" t="s">
        <v>653</v>
      </c>
      <c r="J35" s="273" t="s">
        <v>578</v>
      </c>
    </row>
    <row r="36" spans="1:10" s="51" customFormat="1" ht="69" customHeight="1">
      <c r="A36" s="372" t="s">
        <v>639</v>
      </c>
      <c r="B36" s="372" t="s">
        <v>650</v>
      </c>
      <c r="C36" s="280" t="s">
        <v>654</v>
      </c>
      <c r="D36" s="280" t="s">
        <v>655</v>
      </c>
      <c r="E36" s="273">
        <v>2</v>
      </c>
      <c r="F36" s="273" t="s">
        <v>336</v>
      </c>
      <c r="G36" s="369">
        <v>45292</v>
      </c>
      <c r="H36" s="369">
        <v>45657</v>
      </c>
      <c r="I36" s="273" t="s">
        <v>656</v>
      </c>
      <c r="J36" s="273" t="s">
        <v>591</v>
      </c>
    </row>
    <row r="37" spans="1:10" s="51" customFormat="1" ht="69" customHeight="1">
      <c r="A37" s="372" t="s">
        <v>657</v>
      </c>
      <c r="B37" s="372" t="s">
        <v>658</v>
      </c>
      <c r="C37" s="280" t="s">
        <v>659</v>
      </c>
      <c r="D37" s="384" t="s">
        <v>660</v>
      </c>
      <c r="E37" s="337">
        <v>2</v>
      </c>
      <c r="F37" s="273" t="s">
        <v>537</v>
      </c>
      <c r="G37" s="385">
        <v>45474</v>
      </c>
      <c r="H37" s="385">
        <v>45657</v>
      </c>
      <c r="I37" s="273" t="s">
        <v>653</v>
      </c>
      <c r="J37" s="273" t="s">
        <v>578</v>
      </c>
    </row>
    <row r="38" spans="1:10" s="51" customFormat="1" ht="69" customHeight="1">
      <c r="A38" s="372" t="s">
        <v>657</v>
      </c>
      <c r="B38" s="372" t="s">
        <v>658</v>
      </c>
      <c r="C38" s="280" t="s">
        <v>661</v>
      </c>
      <c r="D38" s="291" t="s">
        <v>662</v>
      </c>
      <c r="E38" s="273">
        <v>3</v>
      </c>
      <c r="F38" s="273" t="s">
        <v>336</v>
      </c>
      <c r="G38" s="369">
        <v>45292</v>
      </c>
      <c r="H38" s="369">
        <v>45657</v>
      </c>
      <c r="I38" s="273" t="s">
        <v>367</v>
      </c>
      <c r="J38" s="273" t="s">
        <v>591</v>
      </c>
    </row>
    <row r="39" spans="1:10" s="51" customFormat="1" ht="69" customHeight="1">
      <c r="A39" s="372" t="s">
        <v>657</v>
      </c>
      <c r="B39" s="372" t="s">
        <v>663</v>
      </c>
      <c r="C39" s="280" t="s">
        <v>664</v>
      </c>
      <c r="D39" s="280" t="s">
        <v>665</v>
      </c>
      <c r="E39" s="273">
        <v>2</v>
      </c>
      <c r="F39" s="273" t="s">
        <v>788</v>
      </c>
      <c r="G39" s="369">
        <v>45474</v>
      </c>
      <c r="H39" s="369">
        <v>45652</v>
      </c>
      <c r="I39" s="273" t="s">
        <v>788</v>
      </c>
      <c r="J39" s="377" t="s">
        <v>591</v>
      </c>
    </row>
    <row r="40" spans="1:10" s="51" customFormat="1" ht="69" customHeight="1">
      <c r="A40" s="372" t="s">
        <v>657</v>
      </c>
      <c r="B40" s="372" t="s">
        <v>663</v>
      </c>
      <c r="C40" s="280" t="s">
        <v>666</v>
      </c>
      <c r="D40" s="280" t="s">
        <v>667</v>
      </c>
      <c r="E40" s="273">
        <v>3</v>
      </c>
      <c r="F40" s="273" t="s">
        <v>788</v>
      </c>
      <c r="G40" s="369">
        <v>45384</v>
      </c>
      <c r="H40" s="369">
        <v>45595</v>
      </c>
      <c r="I40" s="273" t="s">
        <v>788</v>
      </c>
      <c r="J40" s="273" t="s">
        <v>591</v>
      </c>
    </row>
    <row r="41" spans="1:10" s="51" customFormat="1" ht="69" customHeight="1">
      <c r="A41" s="372" t="s">
        <v>657</v>
      </c>
      <c r="B41" s="372" t="s">
        <v>668</v>
      </c>
      <c r="C41" s="386" t="s">
        <v>669</v>
      </c>
      <c r="D41" s="386" t="s">
        <v>670</v>
      </c>
      <c r="E41" s="273">
        <v>1</v>
      </c>
      <c r="F41" s="273" t="s">
        <v>671</v>
      </c>
      <c r="G41" s="387">
        <v>45292</v>
      </c>
      <c r="H41" s="387">
        <v>45626</v>
      </c>
      <c r="I41" s="273" t="s">
        <v>672</v>
      </c>
      <c r="J41" s="273" t="s">
        <v>591</v>
      </c>
    </row>
    <row r="42" spans="1:10" s="51" customFormat="1" ht="69" customHeight="1">
      <c r="A42" s="372" t="s">
        <v>657</v>
      </c>
      <c r="B42" s="372" t="s">
        <v>668</v>
      </c>
      <c r="C42" s="280" t="s">
        <v>673</v>
      </c>
      <c r="D42" s="280" t="s">
        <v>674</v>
      </c>
      <c r="E42" s="273">
        <v>1</v>
      </c>
      <c r="F42" s="273" t="s">
        <v>671</v>
      </c>
      <c r="G42" s="369">
        <v>45566</v>
      </c>
      <c r="H42" s="369">
        <v>45656</v>
      </c>
      <c r="I42" s="273" t="s">
        <v>672</v>
      </c>
      <c r="J42" s="273" t="s">
        <v>591</v>
      </c>
    </row>
    <row r="43" spans="1:10" s="51" customFormat="1" ht="110.25" customHeight="1">
      <c r="A43" s="372" t="s">
        <v>675</v>
      </c>
      <c r="B43" s="372" t="s">
        <v>738</v>
      </c>
      <c r="C43" s="280" t="s">
        <v>676</v>
      </c>
      <c r="D43" s="280" t="s">
        <v>677</v>
      </c>
      <c r="E43" s="273">
        <v>1</v>
      </c>
      <c r="F43" s="273" t="s">
        <v>803</v>
      </c>
      <c r="G43" s="369">
        <v>45337</v>
      </c>
      <c r="H43" s="369">
        <v>45473</v>
      </c>
      <c r="I43" s="273" t="s">
        <v>678</v>
      </c>
      <c r="J43" s="273" t="s">
        <v>679</v>
      </c>
    </row>
    <row r="44" spans="1:10" s="51" customFormat="1" ht="86.25" customHeight="1">
      <c r="A44" s="372" t="s">
        <v>675</v>
      </c>
      <c r="B44" s="372" t="s">
        <v>738</v>
      </c>
      <c r="C44" s="280" t="s">
        <v>680</v>
      </c>
      <c r="D44" s="280" t="s">
        <v>681</v>
      </c>
      <c r="E44" s="273">
        <v>3</v>
      </c>
      <c r="F44" s="273" t="s">
        <v>803</v>
      </c>
      <c r="G44" s="369">
        <v>45337</v>
      </c>
      <c r="H44" s="369">
        <v>45595</v>
      </c>
      <c r="I44" s="273" t="s">
        <v>678</v>
      </c>
      <c r="J44" s="273" t="s">
        <v>591</v>
      </c>
    </row>
    <row r="45" spans="1:10" ht="33.6" customHeight="1">
      <c r="A45" s="57"/>
      <c r="B45" s="58"/>
      <c r="C45" s="58"/>
      <c r="D45" s="58"/>
      <c r="E45" s="58"/>
      <c r="F45" s="59"/>
      <c r="G45" s="59"/>
      <c r="H45" s="59"/>
      <c r="I45" s="59"/>
      <c r="J45" s="60" t="s">
        <v>682</v>
      </c>
    </row>
    <row r="46" spans="1:10">
      <c r="B46" s="61"/>
      <c r="C46" s="61"/>
      <c r="D46" s="61"/>
      <c r="E46" s="61"/>
      <c r="F46" s="62"/>
      <c r="G46" s="62"/>
      <c r="H46" s="62"/>
      <c r="I46" s="62"/>
      <c r="J46" s="62"/>
    </row>
    <row r="47" spans="1:10">
      <c r="B47" s="61"/>
      <c r="C47" s="61"/>
      <c r="D47" s="61"/>
      <c r="E47" s="61"/>
      <c r="F47" s="62"/>
      <c r="G47" s="62"/>
      <c r="H47" s="62"/>
      <c r="I47" s="62"/>
      <c r="J47" s="62"/>
    </row>
    <row r="48" spans="1:10">
      <c r="B48" s="61"/>
      <c r="C48" s="61"/>
      <c r="D48" s="61"/>
      <c r="E48" s="61"/>
      <c r="F48" s="62"/>
      <c r="G48" s="62"/>
      <c r="H48" s="62"/>
      <c r="I48" s="62"/>
      <c r="J48" s="62"/>
    </row>
    <row r="49" spans="2:10" ht="78.75" customHeight="1">
      <c r="B49" s="61"/>
      <c r="C49" s="61"/>
      <c r="D49" s="61"/>
      <c r="E49" s="61"/>
      <c r="F49" s="62"/>
      <c r="G49" s="62"/>
      <c r="H49" s="62"/>
      <c r="I49" s="62"/>
      <c r="J49" s="62"/>
    </row>
    <row r="50" spans="2:10">
      <c r="B50" s="61"/>
      <c r="C50" s="61"/>
      <c r="D50" s="61"/>
      <c r="E50" s="61"/>
      <c r="F50" s="62"/>
      <c r="G50" s="62"/>
      <c r="H50" s="62"/>
      <c r="I50" s="62"/>
      <c r="J50" s="62"/>
    </row>
    <row r="51" spans="2:10">
      <c r="B51" s="61"/>
      <c r="C51" s="61"/>
      <c r="D51" s="61"/>
      <c r="E51" s="61"/>
      <c r="F51" s="62"/>
      <c r="G51" s="62"/>
      <c r="H51" s="62"/>
      <c r="I51" s="62"/>
      <c r="J51" s="62"/>
    </row>
    <row r="52" spans="2:10">
      <c r="B52" s="61"/>
      <c r="C52" s="61"/>
      <c r="D52" s="61"/>
      <c r="E52" s="61"/>
      <c r="F52" s="62"/>
      <c r="G52" s="62"/>
      <c r="H52" s="62"/>
      <c r="I52" s="62"/>
      <c r="J52" s="62"/>
    </row>
    <row r="53" spans="2:10">
      <c r="B53" s="61"/>
      <c r="C53" s="61"/>
      <c r="D53" s="61"/>
      <c r="E53" s="61"/>
      <c r="F53" s="62"/>
      <c r="G53" s="62"/>
      <c r="H53" s="62"/>
      <c r="I53" s="62"/>
      <c r="J53" s="62"/>
    </row>
  </sheetData>
  <sheetProtection algorithmName="SHA-512" hashValue="t1JlTm/Xbg7e8PBZDY4A3gOKfAsYFjIQ2Iiaw3AadLaZUGjohYHBtFfT/HemcfhelPNMGt++JN7qrT+CU4AzRQ==" saltValue="QwpqD7TLCsculebZQPk+6w==" spinCount="100000" sheet="1" objects="1" scenarios="1"/>
  <autoFilter ref="A9:J45" xr:uid="{F1CB7427-B2E3-409F-86B6-BA2BE9A6A6E1}"/>
  <mergeCells count="7">
    <mergeCell ref="A8:J8"/>
    <mergeCell ref="A1:B1"/>
    <mergeCell ref="C1:H1"/>
    <mergeCell ref="I1:J1"/>
    <mergeCell ref="C3:C6"/>
    <mergeCell ref="D3:J6"/>
    <mergeCell ref="B4:B6"/>
  </mergeCells>
  <printOptions horizontalCentered="1"/>
  <pageMargins left="0.23622047244094491" right="0.23622047244094491" top="0.74803149606299213" bottom="0.74803149606299213" header="0.31496062992125984" footer="0.31496062992125984"/>
  <pageSetup paperSize="5" scale="48"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FF03F-7820-41C8-936E-A37AD6B8AD6C}">
  <sheetPr codeName="Hoja14">
    <tabColor theme="4" tint="-0.249977111117893"/>
  </sheetPr>
  <dimension ref="B1:K13"/>
  <sheetViews>
    <sheetView showGridLines="0" zoomScale="70" zoomScaleNormal="70" workbookViewId="0">
      <selection activeCell="E13" sqref="E13"/>
    </sheetView>
  </sheetViews>
  <sheetFormatPr baseColWidth="10" defaultColWidth="11.42578125" defaultRowHeight="13.5"/>
  <cols>
    <col min="1" max="1" width="1.42578125" style="191" customWidth="1"/>
    <col min="2" max="2" width="39.85546875" style="191" customWidth="1"/>
    <col min="3" max="3" width="43.42578125" style="191" customWidth="1"/>
    <col min="4" max="4" width="58.28515625" style="191" customWidth="1"/>
    <col min="5" max="5" width="31.7109375" style="191" customWidth="1"/>
    <col min="6" max="6" width="21.5703125" style="191" customWidth="1"/>
    <col min="7" max="7" width="27.5703125" style="191" customWidth="1"/>
    <col min="8" max="8" width="30.42578125" style="191" customWidth="1"/>
    <col min="9" max="10" width="23.7109375" style="237" customWidth="1"/>
    <col min="11" max="11" width="33.7109375" style="191" customWidth="1"/>
    <col min="12" max="16384" width="11.42578125" style="191"/>
  </cols>
  <sheetData>
    <row r="1" spans="2:11" ht="14.25" thickBot="1"/>
    <row r="2" spans="2:11">
      <c r="B2" s="221"/>
      <c r="C2" s="222"/>
      <c r="D2" s="222"/>
      <c r="E2" s="222"/>
      <c r="F2" s="222"/>
      <c r="G2" s="222"/>
      <c r="H2" s="222"/>
      <c r="I2" s="253"/>
      <c r="J2" s="253"/>
      <c r="K2" s="254"/>
    </row>
    <row r="3" spans="2:11" ht="15" customHeight="1">
      <c r="B3" s="241"/>
      <c r="D3" s="521" t="s">
        <v>44</v>
      </c>
      <c r="E3" s="521"/>
      <c r="F3" s="521"/>
      <c r="G3" s="521"/>
      <c r="H3" s="521"/>
      <c r="I3" s="521"/>
      <c r="J3" s="194"/>
      <c r="K3" s="227"/>
    </row>
    <row r="4" spans="2:11" ht="13.7" customHeight="1">
      <c r="B4" s="241"/>
      <c r="C4" s="194"/>
      <c r="D4" s="521"/>
      <c r="E4" s="521"/>
      <c r="F4" s="521"/>
      <c r="G4" s="521"/>
      <c r="H4" s="521"/>
      <c r="I4" s="521"/>
      <c r="J4" s="194"/>
      <c r="K4" s="227"/>
    </row>
    <row r="5" spans="2:11" ht="13.7" customHeight="1">
      <c r="B5" s="241"/>
      <c r="C5" s="194"/>
      <c r="D5" s="521"/>
      <c r="E5" s="521"/>
      <c r="F5" s="521"/>
      <c r="G5" s="521"/>
      <c r="H5" s="521"/>
      <c r="I5" s="521"/>
      <c r="J5" s="194"/>
      <c r="K5" s="227"/>
    </row>
    <row r="6" spans="2:11" ht="13.7" customHeight="1">
      <c r="B6" s="241"/>
      <c r="C6" s="194"/>
      <c r="D6" s="521"/>
      <c r="E6" s="521"/>
      <c r="F6" s="521"/>
      <c r="G6" s="521"/>
      <c r="H6" s="521"/>
      <c r="I6" s="521"/>
      <c r="J6" s="194"/>
      <c r="K6" s="227"/>
    </row>
    <row r="7" spans="2:11" ht="13.7" customHeight="1">
      <c r="B7" s="241"/>
      <c r="C7" s="194"/>
      <c r="D7" s="521"/>
      <c r="E7" s="521"/>
      <c r="F7" s="521"/>
      <c r="G7" s="521"/>
      <c r="H7" s="521"/>
      <c r="I7" s="521"/>
      <c r="J7" s="194"/>
      <c r="K7" s="227"/>
    </row>
    <row r="8" spans="2:11" ht="13.7" customHeight="1">
      <c r="B8" s="241"/>
      <c r="C8" s="194"/>
      <c r="D8" s="521"/>
      <c r="E8" s="521"/>
      <c r="F8" s="521"/>
      <c r="G8" s="521"/>
      <c r="H8" s="521"/>
      <c r="I8" s="521"/>
      <c r="J8" s="194"/>
      <c r="K8" s="227"/>
    </row>
    <row r="9" spans="2:11" ht="13.7" customHeight="1">
      <c r="B9" s="241"/>
      <c r="C9" s="194"/>
      <c r="D9" s="521"/>
      <c r="E9" s="521"/>
      <c r="F9" s="521"/>
      <c r="G9" s="521"/>
      <c r="H9" s="521"/>
      <c r="I9" s="521"/>
      <c r="J9" s="194"/>
      <c r="K9" s="227"/>
    </row>
    <row r="10" spans="2:11" ht="13.7" customHeight="1">
      <c r="B10" s="241"/>
      <c r="C10" s="194"/>
      <c r="D10" s="521"/>
      <c r="E10" s="521"/>
      <c r="F10" s="521"/>
      <c r="G10" s="521"/>
      <c r="H10" s="521"/>
      <c r="I10" s="521"/>
      <c r="J10" s="194"/>
      <c r="K10" s="227"/>
    </row>
    <row r="11" spans="2:11" ht="13.7" customHeight="1" thickBot="1">
      <c r="B11" s="241"/>
      <c r="C11" s="194"/>
      <c r="D11" s="194"/>
      <c r="E11" s="194"/>
      <c r="F11" s="194"/>
      <c r="G11" s="194"/>
      <c r="H11" s="194"/>
      <c r="I11" s="194"/>
      <c r="J11" s="194"/>
      <c r="K11" s="227"/>
    </row>
    <row r="12" spans="2:11" ht="45" customHeight="1">
      <c r="B12" s="255" t="s">
        <v>23</v>
      </c>
      <c r="C12" s="256" t="s">
        <v>5</v>
      </c>
      <c r="D12" s="256" t="s">
        <v>6</v>
      </c>
      <c r="E12" s="256" t="s">
        <v>40</v>
      </c>
      <c r="F12" s="256" t="s">
        <v>8</v>
      </c>
      <c r="G12" s="256" t="s">
        <v>45</v>
      </c>
      <c r="H12" s="256" t="s">
        <v>11</v>
      </c>
      <c r="I12" s="257" t="s">
        <v>9</v>
      </c>
      <c r="J12" s="257" t="s">
        <v>10</v>
      </c>
      <c r="K12" s="258" t="s">
        <v>12</v>
      </c>
    </row>
    <row r="13" spans="2:11" ht="191.25" customHeight="1">
      <c r="B13" s="388" t="s">
        <v>690</v>
      </c>
      <c r="C13" s="389" t="s">
        <v>691</v>
      </c>
      <c r="D13" s="390" t="s">
        <v>692</v>
      </c>
      <c r="E13" s="390" t="s">
        <v>693</v>
      </c>
      <c r="F13" s="391">
        <v>1</v>
      </c>
      <c r="G13" s="392" t="s">
        <v>694</v>
      </c>
      <c r="H13" s="393" t="s">
        <v>695</v>
      </c>
      <c r="I13" s="394">
        <v>45352</v>
      </c>
      <c r="J13" s="394">
        <v>45657</v>
      </c>
      <c r="K13" s="395" t="s">
        <v>485</v>
      </c>
    </row>
  </sheetData>
  <sheetProtection algorithmName="SHA-512" hashValue="9E5Z96S0nJTT6prqE0XhPZlVncl0QCW5cBeSVpNY4pC9B2dhlpPYiRDRJE9yUcKQuZPJ6R+N3PIh+O7dXScxMQ==" saltValue="6jTElNzj2PYzw0pW3ldMWA==" spinCount="100000" sheet="1" objects="1" scenarios="1"/>
  <mergeCells count="1">
    <mergeCell ref="D3:I10"/>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C7EF-BDA1-404C-A48C-AE882971C7D9}">
  <sheetPr codeName="Hoja15">
    <tabColor theme="4" tint="0.39997558519241921"/>
  </sheetPr>
  <dimension ref="B1:K14"/>
  <sheetViews>
    <sheetView showGridLines="0" zoomScale="90" zoomScaleNormal="90" workbookViewId="0">
      <selection activeCell="D13" sqref="D13"/>
    </sheetView>
  </sheetViews>
  <sheetFormatPr baseColWidth="10" defaultColWidth="11.42578125" defaultRowHeight="13.5"/>
  <cols>
    <col min="1" max="1" width="1.42578125" style="191" customWidth="1"/>
    <col min="2" max="2" width="34.5703125" style="191" customWidth="1"/>
    <col min="3" max="3" width="43.42578125" style="191" customWidth="1"/>
    <col min="4" max="5" width="58.28515625" style="191" customWidth="1"/>
    <col min="6" max="6" width="27.7109375" style="191" customWidth="1"/>
    <col min="7" max="7" width="30.5703125" style="191" customWidth="1"/>
    <col min="8" max="8" width="44.140625" style="191" customWidth="1"/>
    <col min="9" max="9" width="21" style="237" customWidth="1"/>
    <col min="10" max="10" width="17.85546875" style="237" customWidth="1"/>
    <col min="11" max="11" width="32.42578125" style="191" customWidth="1"/>
    <col min="12" max="16384" width="11.42578125" style="191"/>
  </cols>
  <sheetData>
    <row r="1" spans="2:11" ht="14.25" thickBot="1"/>
    <row r="2" spans="2:11" ht="16.5" customHeight="1">
      <c r="B2" s="221"/>
      <c r="C2" s="222"/>
      <c r="D2" s="522" t="s">
        <v>46</v>
      </c>
      <c r="E2" s="522"/>
      <c r="F2" s="522"/>
      <c r="G2" s="522"/>
      <c r="H2" s="522"/>
      <c r="I2" s="522"/>
      <c r="J2" s="253"/>
      <c r="K2" s="254"/>
    </row>
    <row r="3" spans="2:11" ht="15" customHeight="1">
      <c r="B3" s="241"/>
      <c r="D3" s="523"/>
      <c r="E3" s="523"/>
      <c r="F3" s="523"/>
      <c r="G3" s="523"/>
      <c r="H3" s="523"/>
      <c r="I3" s="523"/>
      <c r="J3" s="194"/>
      <c r="K3" s="227"/>
    </row>
    <row r="4" spans="2:11" ht="13.7" customHeight="1">
      <c r="B4" s="241"/>
      <c r="C4" s="194"/>
      <c r="D4" s="523"/>
      <c r="E4" s="523"/>
      <c r="F4" s="523"/>
      <c r="G4" s="523"/>
      <c r="H4" s="523"/>
      <c r="I4" s="523"/>
      <c r="J4" s="194"/>
      <c r="K4" s="227"/>
    </row>
    <row r="5" spans="2:11" ht="13.7" customHeight="1">
      <c r="B5" s="241"/>
      <c r="C5" s="194"/>
      <c r="D5" s="523"/>
      <c r="E5" s="523"/>
      <c r="F5" s="523"/>
      <c r="G5" s="523"/>
      <c r="H5" s="523"/>
      <c r="I5" s="523"/>
      <c r="J5" s="194"/>
      <c r="K5" s="227"/>
    </row>
    <row r="6" spans="2:11" ht="13.7" customHeight="1">
      <c r="B6" s="241"/>
      <c r="C6" s="194"/>
      <c r="D6" s="523"/>
      <c r="E6" s="523"/>
      <c r="F6" s="523"/>
      <c r="G6" s="523"/>
      <c r="H6" s="523"/>
      <c r="I6" s="523"/>
      <c r="J6" s="194"/>
      <c r="K6" s="227"/>
    </row>
    <row r="7" spans="2:11" ht="13.7" customHeight="1">
      <c r="B7" s="241"/>
      <c r="C7" s="194"/>
      <c r="D7" s="523"/>
      <c r="E7" s="523"/>
      <c r="F7" s="523"/>
      <c r="G7" s="523"/>
      <c r="H7" s="523"/>
      <c r="I7" s="523"/>
      <c r="J7" s="194"/>
      <c r="K7" s="227"/>
    </row>
    <row r="8" spans="2:11" ht="13.7" customHeight="1">
      <c r="B8" s="241"/>
      <c r="C8" s="194"/>
      <c r="D8" s="523"/>
      <c r="E8" s="523"/>
      <c r="F8" s="523"/>
      <c r="G8" s="523"/>
      <c r="H8" s="523"/>
      <c r="I8" s="523"/>
      <c r="J8" s="194"/>
      <c r="K8" s="227"/>
    </row>
    <row r="9" spans="2:11" ht="13.7" customHeight="1">
      <c r="B9" s="241"/>
      <c r="C9" s="194"/>
      <c r="D9" s="523"/>
      <c r="E9" s="523"/>
      <c r="F9" s="523"/>
      <c r="G9" s="523"/>
      <c r="H9" s="523"/>
      <c r="I9" s="523"/>
      <c r="J9" s="194"/>
      <c r="K9" s="227"/>
    </row>
    <row r="10" spans="2:11" ht="13.7" customHeight="1">
      <c r="B10" s="241"/>
      <c r="C10" s="194"/>
      <c r="D10" s="523"/>
      <c r="E10" s="523"/>
      <c r="F10" s="523"/>
      <c r="G10" s="523"/>
      <c r="H10" s="523"/>
      <c r="I10" s="523"/>
      <c r="J10" s="194"/>
      <c r="K10" s="227"/>
    </row>
    <row r="11" spans="2:11" ht="21" customHeight="1" thickBot="1">
      <c r="B11" s="241"/>
      <c r="C11" s="194"/>
      <c r="D11" s="524"/>
      <c r="E11" s="524"/>
      <c r="F11" s="524"/>
      <c r="G11" s="524"/>
      <c r="H11" s="524"/>
      <c r="I11" s="524"/>
      <c r="J11" s="194"/>
      <c r="K11" s="227"/>
    </row>
    <row r="12" spans="2:11" ht="45" customHeight="1">
      <c r="B12" s="259" t="s">
        <v>23</v>
      </c>
      <c r="C12" s="228" t="s">
        <v>5</v>
      </c>
      <c r="D12" s="228" t="s">
        <v>6</v>
      </c>
      <c r="E12" s="256" t="s">
        <v>40</v>
      </c>
      <c r="F12" s="256" t="s">
        <v>8</v>
      </c>
      <c r="G12" s="228" t="s">
        <v>45</v>
      </c>
      <c r="H12" s="228" t="s">
        <v>11</v>
      </c>
      <c r="I12" s="229" t="s">
        <v>9</v>
      </c>
      <c r="J12" s="229" t="s">
        <v>10</v>
      </c>
      <c r="K12" s="260" t="s">
        <v>12</v>
      </c>
    </row>
    <row r="13" spans="2:11" ht="102.75" customHeight="1">
      <c r="B13" s="525" t="s">
        <v>690</v>
      </c>
      <c r="C13" s="389" t="s">
        <v>696</v>
      </c>
      <c r="D13" s="389" t="s">
        <v>697</v>
      </c>
      <c r="E13" s="396" t="s">
        <v>698</v>
      </c>
      <c r="F13" s="392">
        <v>2</v>
      </c>
      <c r="G13" s="526" t="s">
        <v>699</v>
      </c>
      <c r="H13" s="527" t="s">
        <v>695</v>
      </c>
      <c r="I13" s="394">
        <v>45474</v>
      </c>
      <c r="J13" s="394">
        <v>45657</v>
      </c>
      <c r="K13" s="528" t="s">
        <v>485</v>
      </c>
    </row>
    <row r="14" spans="2:11" ht="75" customHeight="1">
      <c r="B14" s="525"/>
      <c r="C14" s="389" t="s">
        <v>700</v>
      </c>
      <c r="D14" s="390" t="s">
        <v>701</v>
      </c>
      <c r="E14" s="397" t="s">
        <v>702</v>
      </c>
      <c r="F14" s="391">
        <v>4</v>
      </c>
      <c r="G14" s="526"/>
      <c r="H14" s="526"/>
      <c r="I14" s="394">
        <v>45352</v>
      </c>
      <c r="J14" s="394">
        <v>45657</v>
      </c>
      <c r="K14" s="528"/>
    </row>
  </sheetData>
  <sheetProtection algorithmName="SHA-512" hashValue="pZ/8QyiGhMT1N0mfqn9mMpmZKetRirLNHLuxh0RQB1Y8cSxzj2igFB+Ipc256ElJkXpK+bTi4zdoB5N8zkeVXQ==" saltValue="kxMEdpkhwGLvk3Ml34qlWQ==" spinCount="100000" sheet="1" objects="1" scenarios="1"/>
  <mergeCells count="5">
    <mergeCell ref="D2:I11"/>
    <mergeCell ref="B13:B14"/>
    <mergeCell ref="G13:G14"/>
    <mergeCell ref="H13:H14"/>
    <mergeCell ref="K13:K14"/>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34BFE-5BEE-4161-9D44-A0A5BC643FF6}">
  <sheetPr codeName="Hoja16">
    <tabColor theme="4" tint="0.39997558519241921"/>
  </sheetPr>
  <dimension ref="B1:K17"/>
  <sheetViews>
    <sheetView showGridLines="0" zoomScale="70" zoomScaleNormal="70" workbookViewId="0">
      <selection activeCell="E16" sqref="E16"/>
    </sheetView>
  </sheetViews>
  <sheetFormatPr baseColWidth="10" defaultColWidth="11.42578125" defaultRowHeight="13.5"/>
  <cols>
    <col min="1" max="1" width="1.42578125" style="191" customWidth="1"/>
    <col min="2" max="2" width="42.5703125" style="191" customWidth="1"/>
    <col min="3" max="3" width="43.42578125" style="191" customWidth="1"/>
    <col min="4" max="4" width="77.140625" style="191" customWidth="1"/>
    <col min="5" max="5" width="64" style="191" bestFit="1" customWidth="1"/>
    <col min="6" max="6" width="22.7109375" style="191" customWidth="1"/>
    <col min="7" max="7" width="37.28515625" style="191" customWidth="1"/>
    <col min="8" max="8" width="40" style="191" customWidth="1"/>
    <col min="9" max="10" width="20.28515625" style="237" customWidth="1"/>
    <col min="11" max="11" width="28.5703125" style="191" customWidth="1"/>
    <col min="12" max="16384" width="11.42578125" style="191"/>
  </cols>
  <sheetData>
    <row r="1" spans="2:11" ht="14.25" thickBot="1"/>
    <row r="2" spans="2:11">
      <c r="B2" s="221"/>
      <c r="C2" s="222"/>
      <c r="D2" s="222"/>
      <c r="E2" s="222"/>
      <c r="F2" s="222"/>
      <c r="G2" s="222"/>
      <c r="H2" s="222"/>
      <c r="I2" s="253"/>
      <c r="J2" s="253"/>
      <c r="K2" s="254"/>
    </row>
    <row r="3" spans="2:11" ht="15" customHeight="1">
      <c r="B3" s="241"/>
      <c r="D3" s="523" t="s">
        <v>47</v>
      </c>
      <c r="E3" s="523"/>
      <c r="F3" s="523"/>
      <c r="G3" s="523"/>
      <c r="H3" s="523"/>
      <c r="I3" s="194"/>
      <c r="J3" s="194"/>
      <c r="K3" s="227"/>
    </row>
    <row r="4" spans="2:11" ht="13.7" customHeight="1">
      <c r="B4" s="241"/>
      <c r="C4" s="194"/>
      <c r="D4" s="523"/>
      <c r="E4" s="523"/>
      <c r="F4" s="523"/>
      <c r="G4" s="523"/>
      <c r="H4" s="523"/>
      <c r="I4" s="194"/>
      <c r="J4" s="194"/>
      <c r="K4" s="227"/>
    </row>
    <row r="5" spans="2:11" ht="13.7" customHeight="1">
      <c r="B5" s="241"/>
      <c r="C5" s="194"/>
      <c r="D5" s="523"/>
      <c r="E5" s="523"/>
      <c r="F5" s="523"/>
      <c r="G5" s="523"/>
      <c r="H5" s="523"/>
      <c r="I5" s="194"/>
      <c r="J5" s="194"/>
      <c r="K5" s="227"/>
    </row>
    <row r="6" spans="2:11" ht="13.7" customHeight="1">
      <c r="B6" s="241"/>
      <c r="C6" s="194"/>
      <c r="D6" s="523"/>
      <c r="E6" s="523"/>
      <c r="F6" s="523"/>
      <c r="G6" s="523"/>
      <c r="H6" s="523"/>
      <c r="I6" s="194"/>
      <c r="J6" s="194"/>
      <c r="K6" s="227"/>
    </row>
    <row r="7" spans="2:11" ht="13.7" customHeight="1">
      <c r="B7" s="241"/>
      <c r="C7" s="194"/>
      <c r="D7" s="523"/>
      <c r="E7" s="523"/>
      <c r="F7" s="523"/>
      <c r="G7" s="523"/>
      <c r="H7" s="523"/>
      <c r="I7" s="194"/>
      <c r="J7" s="194"/>
      <c r="K7" s="227"/>
    </row>
    <row r="8" spans="2:11" ht="13.7" customHeight="1">
      <c r="B8" s="241"/>
      <c r="C8" s="194"/>
      <c r="D8" s="523"/>
      <c r="E8" s="523"/>
      <c r="F8" s="523"/>
      <c r="G8" s="523"/>
      <c r="H8" s="523"/>
      <c r="I8" s="194"/>
      <c r="J8" s="194"/>
      <c r="K8" s="227"/>
    </row>
    <row r="9" spans="2:11" ht="13.7" customHeight="1">
      <c r="B9" s="241"/>
      <c r="C9" s="194"/>
      <c r="D9" s="523"/>
      <c r="E9" s="523"/>
      <c r="F9" s="523"/>
      <c r="G9" s="523"/>
      <c r="H9" s="523"/>
      <c r="I9" s="194"/>
      <c r="J9" s="194"/>
      <c r="K9" s="227"/>
    </row>
    <row r="10" spans="2:11" ht="13.7" customHeight="1">
      <c r="B10" s="241"/>
      <c r="C10" s="194"/>
      <c r="D10" s="523"/>
      <c r="E10" s="523"/>
      <c r="F10" s="523"/>
      <c r="G10" s="523"/>
      <c r="H10" s="523"/>
      <c r="I10" s="194"/>
      <c r="J10" s="194"/>
      <c r="K10" s="227"/>
    </row>
    <row r="11" spans="2:11" ht="13.7" customHeight="1">
      <c r="B11" s="241"/>
      <c r="C11" s="194"/>
      <c r="D11" s="523"/>
      <c r="E11" s="523"/>
      <c r="F11" s="523"/>
      <c r="G11" s="523"/>
      <c r="H11" s="523"/>
      <c r="I11" s="194"/>
      <c r="J11" s="194"/>
      <c r="K11" s="227"/>
    </row>
    <row r="12" spans="2:11" s="51" customFormat="1" ht="18.95" customHeight="1">
      <c r="B12" s="241"/>
      <c r="C12" s="194"/>
      <c r="D12" s="523"/>
      <c r="E12" s="523"/>
      <c r="F12" s="523"/>
      <c r="G12" s="523"/>
      <c r="H12" s="523"/>
      <c r="I12" s="194"/>
      <c r="J12" s="194"/>
      <c r="K12" s="227"/>
    </row>
    <row r="13" spans="2:11" s="51" customFormat="1" ht="5.25" customHeight="1" thickBot="1">
      <c r="B13" s="261"/>
      <c r="C13" s="262"/>
      <c r="D13" s="263"/>
      <c r="E13" s="263"/>
      <c r="F13" s="263"/>
      <c r="H13" s="263"/>
      <c r="I13" s="264"/>
      <c r="J13" s="264"/>
      <c r="K13" s="265"/>
    </row>
    <row r="14" spans="2:11" ht="45" customHeight="1">
      <c r="B14" s="259" t="s">
        <v>23</v>
      </c>
      <c r="C14" s="228" t="s">
        <v>5</v>
      </c>
      <c r="D14" s="228" t="s">
        <v>6</v>
      </c>
      <c r="E14" s="256" t="s">
        <v>40</v>
      </c>
      <c r="F14" s="256" t="s">
        <v>8</v>
      </c>
      <c r="G14" s="228" t="s">
        <v>45</v>
      </c>
      <c r="H14" s="228" t="s">
        <v>11</v>
      </c>
      <c r="I14" s="229" t="s">
        <v>9</v>
      </c>
      <c r="J14" s="229" t="s">
        <v>10</v>
      </c>
      <c r="K14" s="260" t="s">
        <v>12</v>
      </c>
    </row>
    <row r="15" spans="2:11" ht="73.150000000000006" customHeight="1">
      <c r="B15" s="529" t="s">
        <v>690</v>
      </c>
      <c r="C15" s="389" t="s">
        <v>703</v>
      </c>
      <c r="D15" s="389" t="s">
        <v>704</v>
      </c>
      <c r="E15" s="389" t="s">
        <v>705</v>
      </c>
      <c r="F15" s="392">
        <v>1</v>
      </c>
      <c r="G15" s="529" t="s">
        <v>699</v>
      </c>
      <c r="H15" s="532" t="s">
        <v>695</v>
      </c>
      <c r="I15" s="398">
        <v>45337</v>
      </c>
      <c r="J15" s="398">
        <v>45657</v>
      </c>
      <c r="K15" s="533" t="s">
        <v>485</v>
      </c>
    </row>
    <row r="16" spans="2:11" ht="73.150000000000006" customHeight="1">
      <c r="B16" s="530"/>
      <c r="C16" s="389" t="s">
        <v>706</v>
      </c>
      <c r="D16" s="389" t="s">
        <v>707</v>
      </c>
      <c r="E16" s="389" t="s">
        <v>708</v>
      </c>
      <c r="F16" s="392">
        <v>1</v>
      </c>
      <c r="G16" s="530"/>
      <c r="H16" s="530"/>
      <c r="I16" s="398">
        <v>45352</v>
      </c>
      <c r="J16" s="398">
        <v>45504</v>
      </c>
      <c r="K16" s="534"/>
    </row>
    <row r="17" spans="2:11" ht="61.5" customHeight="1">
      <c r="B17" s="531"/>
      <c r="C17" s="389" t="s">
        <v>709</v>
      </c>
      <c r="D17" s="397" t="s">
        <v>739</v>
      </c>
      <c r="E17" s="389" t="s">
        <v>710</v>
      </c>
      <c r="F17" s="392">
        <v>1</v>
      </c>
      <c r="G17" s="531"/>
      <c r="H17" s="531"/>
      <c r="I17" s="398">
        <v>45352</v>
      </c>
      <c r="J17" s="398">
        <v>45504</v>
      </c>
      <c r="K17" s="535"/>
    </row>
  </sheetData>
  <sheetProtection algorithmName="SHA-512" hashValue="kHAyM1QxuMiioh+YTUc9BAansxvsZ/hWk17q6W6Iit9lbg3P5ZncdzACRknwoBk+wiqykrSJazh3r59Qo9d+Pw==" saltValue="US/cJFj+MgQz9aO39vaEjg==" spinCount="100000" sheet="1" objects="1" scenarios="1"/>
  <mergeCells count="5">
    <mergeCell ref="D3:H12"/>
    <mergeCell ref="B15:B17"/>
    <mergeCell ref="G15:G17"/>
    <mergeCell ref="H15:H17"/>
    <mergeCell ref="K15:K17"/>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BD4D2-558B-4405-8354-D19341764C98}">
  <sheetPr codeName="Hoja17">
    <tabColor theme="4" tint="0.39997558519241921"/>
  </sheetPr>
  <dimension ref="B1:K15"/>
  <sheetViews>
    <sheetView showGridLines="0" zoomScale="80" zoomScaleNormal="80" workbookViewId="0">
      <selection activeCell="D15" sqref="D15"/>
    </sheetView>
  </sheetViews>
  <sheetFormatPr baseColWidth="10" defaultColWidth="11.42578125" defaultRowHeight="13.5"/>
  <cols>
    <col min="1" max="1" width="1.42578125" style="191" customWidth="1"/>
    <col min="2" max="2" width="42.5703125" style="191" customWidth="1"/>
    <col min="3" max="3" width="43.42578125" style="191" customWidth="1"/>
    <col min="4" max="5" width="77.140625" style="191" customWidth="1"/>
    <col min="6" max="6" width="23.85546875" style="191" customWidth="1"/>
    <col min="7" max="7" width="28.5703125" style="191" customWidth="1"/>
    <col min="8" max="8" width="40" style="191" customWidth="1"/>
    <col min="9" max="10" width="20.28515625" style="237" customWidth="1"/>
    <col min="11" max="11" width="28.5703125" style="191" customWidth="1"/>
    <col min="12" max="16384" width="11.42578125" style="191"/>
  </cols>
  <sheetData>
    <row r="1" spans="2:11" ht="14.25" thickBot="1"/>
    <row r="2" spans="2:11">
      <c r="B2" s="221"/>
      <c r="C2" s="222"/>
      <c r="D2" s="222"/>
      <c r="E2" s="222"/>
      <c r="F2" s="222"/>
      <c r="G2" s="222"/>
      <c r="H2" s="222"/>
      <c r="I2" s="253"/>
      <c r="J2" s="253"/>
      <c r="K2" s="254"/>
    </row>
    <row r="3" spans="2:11" ht="15" customHeight="1">
      <c r="B3" s="241"/>
      <c r="D3" s="523" t="s">
        <v>48</v>
      </c>
      <c r="E3" s="523"/>
      <c r="F3" s="523"/>
      <c r="G3" s="523"/>
      <c r="H3" s="523"/>
      <c r="I3" s="194"/>
      <c r="J3" s="194"/>
      <c r="K3" s="227"/>
    </row>
    <row r="4" spans="2:11" ht="13.7" customHeight="1">
      <c r="B4" s="241"/>
      <c r="C4" s="194"/>
      <c r="D4" s="523"/>
      <c r="E4" s="523"/>
      <c r="F4" s="523"/>
      <c r="G4" s="523"/>
      <c r="H4" s="523"/>
      <c r="I4" s="194"/>
      <c r="J4" s="194"/>
      <c r="K4" s="227"/>
    </row>
    <row r="5" spans="2:11" ht="13.7" customHeight="1">
      <c r="B5" s="241"/>
      <c r="C5" s="194"/>
      <c r="D5" s="523"/>
      <c r="E5" s="523"/>
      <c r="F5" s="523"/>
      <c r="G5" s="523"/>
      <c r="H5" s="523"/>
      <c r="I5" s="194"/>
      <c r="J5" s="194"/>
      <c r="K5" s="227"/>
    </row>
    <row r="6" spans="2:11" ht="13.7" customHeight="1">
      <c r="B6" s="241"/>
      <c r="C6" s="194"/>
      <c r="D6" s="523"/>
      <c r="E6" s="523"/>
      <c r="F6" s="523"/>
      <c r="G6" s="523"/>
      <c r="H6" s="523"/>
      <c r="I6" s="194"/>
      <c r="J6" s="194"/>
      <c r="K6" s="227"/>
    </row>
    <row r="7" spans="2:11" ht="13.7" customHeight="1">
      <c r="B7" s="241"/>
      <c r="C7" s="194"/>
      <c r="D7" s="523"/>
      <c r="E7" s="523"/>
      <c r="F7" s="523"/>
      <c r="G7" s="523"/>
      <c r="H7" s="523"/>
      <c r="I7" s="194"/>
      <c r="J7" s="194"/>
      <c r="K7" s="227"/>
    </row>
    <row r="8" spans="2:11" ht="13.7" customHeight="1">
      <c r="B8" s="241"/>
      <c r="C8" s="194"/>
      <c r="D8" s="523"/>
      <c r="E8" s="523"/>
      <c r="F8" s="523"/>
      <c r="G8" s="523"/>
      <c r="H8" s="523"/>
      <c r="I8" s="194"/>
      <c r="J8" s="194"/>
      <c r="K8" s="227"/>
    </row>
    <row r="9" spans="2:11" ht="13.7" customHeight="1">
      <c r="B9" s="241"/>
      <c r="C9" s="194"/>
      <c r="D9" s="523"/>
      <c r="E9" s="523"/>
      <c r="F9" s="523"/>
      <c r="G9" s="523"/>
      <c r="H9" s="523"/>
      <c r="I9" s="194"/>
      <c r="J9" s="194"/>
      <c r="K9" s="227"/>
    </row>
    <row r="10" spans="2:11" ht="13.7" customHeight="1">
      <c r="B10" s="241"/>
      <c r="C10" s="194"/>
      <c r="D10" s="523"/>
      <c r="E10" s="523"/>
      <c r="F10" s="523"/>
      <c r="G10" s="523"/>
      <c r="H10" s="523"/>
      <c r="I10" s="194"/>
      <c r="J10" s="194"/>
      <c r="K10" s="227"/>
    </row>
    <row r="11" spans="2:11" ht="13.7" customHeight="1">
      <c r="B11" s="241"/>
      <c r="C11" s="194"/>
      <c r="D11" s="523"/>
      <c r="E11" s="523"/>
      <c r="F11" s="523"/>
      <c r="G11" s="523"/>
      <c r="H11" s="523"/>
      <c r="I11" s="194"/>
      <c r="J11" s="194"/>
      <c r="K11" s="227"/>
    </row>
    <row r="12" spans="2:11" s="51" customFormat="1" ht="18.95" customHeight="1">
      <c r="B12" s="241"/>
      <c r="C12" s="194"/>
      <c r="D12" s="523"/>
      <c r="E12" s="523"/>
      <c r="F12" s="523"/>
      <c r="G12" s="523"/>
      <c r="H12" s="523"/>
      <c r="I12" s="194"/>
      <c r="J12" s="194"/>
      <c r="K12" s="227"/>
    </row>
    <row r="13" spans="2:11" s="51" customFormat="1" ht="5.25" customHeight="1" thickBot="1">
      <c r="B13" s="261"/>
      <c r="C13" s="262"/>
      <c r="D13" s="263"/>
      <c r="E13" s="263"/>
      <c r="F13" s="263"/>
      <c r="H13" s="263"/>
      <c r="I13" s="264"/>
      <c r="J13" s="264"/>
      <c r="K13" s="265"/>
    </row>
    <row r="14" spans="2:11" ht="45" customHeight="1">
      <c r="B14" s="259" t="s">
        <v>23</v>
      </c>
      <c r="C14" s="228" t="s">
        <v>5</v>
      </c>
      <c r="D14" s="228" t="s">
        <v>6</v>
      </c>
      <c r="E14" s="256" t="s">
        <v>40</v>
      </c>
      <c r="F14" s="256" t="s">
        <v>8</v>
      </c>
      <c r="G14" s="228" t="s">
        <v>45</v>
      </c>
      <c r="H14" s="228" t="s">
        <v>11</v>
      </c>
      <c r="I14" s="229" t="s">
        <v>9</v>
      </c>
      <c r="J14" s="229" t="s">
        <v>10</v>
      </c>
      <c r="K14" s="260" t="s">
        <v>12</v>
      </c>
    </row>
    <row r="15" spans="2:11" ht="158.25" customHeight="1">
      <c r="B15" s="392" t="s">
        <v>690</v>
      </c>
      <c r="C15" s="389" t="s">
        <v>711</v>
      </c>
      <c r="D15" s="389" t="s">
        <v>712</v>
      </c>
      <c r="E15" s="389" t="s">
        <v>713</v>
      </c>
      <c r="F15" s="392">
        <v>1</v>
      </c>
      <c r="G15" s="392" t="s">
        <v>714</v>
      </c>
      <c r="H15" s="392" t="s">
        <v>787</v>
      </c>
      <c r="I15" s="398">
        <v>45352</v>
      </c>
      <c r="J15" s="398">
        <v>45657</v>
      </c>
      <c r="K15" s="399" t="s">
        <v>485</v>
      </c>
    </row>
  </sheetData>
  <sheetProtection algorithmName="SHA-512" hashValue="EC3unSZZEzQi5MEl0yL2VRnu8HJf7gJ6jpu9w7uL4koFWLqF4+B8JJyt2MBCckxrFrvC9Fi6i0VPwZPb6dyYAA==" saltValue="hn0XOJGfugXD/3hoPB6yiw==" spinCount="100000" sheet="1" objects="1" scenarios="1"/>
  <mergeCells count="1">
    <mergeCell ref="D3:H12"/>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C112-29D1-4C29-8A99-E2400B72CC30}">
  <sheetPr codeName="Hoja18">
    <tabColor theme="4" tint="0.39997558519241921"/>
  </sheetPr>
  <dimension ref="B1:K17"/>
  <sheetViews>
    <sheetView showGridLines="0" zoomScale="60" zoomScaleNormal="60" workbookViewId="0">
      <selection activeCell="E16" sqref="E16"/>
    </sheetView>
  </sheetViews>
  <sheetFormatPr baseColWidth="10" defaultColWidth="11.42578125" defaultRowHeight="13.5"/>
  <cols>
    <col min="1" max="1" width="1.42578125" style="191" customWidth="1"/>
    <col min="2" max="2" width="42.5703125" style="191" customWidth="1"/>
    <col min="3" max="3" width="43.42578125" style="191" customWidth="1"/>
    <col min="4" max="4" width="77.140625" style="191" customWidth="1"/>
    <col min="5" max="5" width="58.5703125" style="191" customWidth="1"/>
    <col min="6" max="6" width="37.140625" style="191" customWidth="1"/>
    <col min="7" max="7" width="37.28515625" style="191" customWidth="1"/>
    <col min="8" max="8" width="40" style="191" customWidth="1"/>
    <col min="9" max="10" width="20.28515625" style="237" customWidth="1"/>
    <col min="11" max="11" width="28.5703125" style="191" customWidth="1"/>
    <col min="12" max="16384" width="11.42578125" style="191"/>
  </cols>
  <sheetData>
    <row r="1" spans="2:11" ht="14.25" thickBot="1"/>
    <row r="2" spans="2:11">
      <c r="B2" s="221"/>
      <c r="C2" s="222"/>
      <c r="D2" s="222"/>
      <c r="E2" s="222"/>
      <c r="F2" s="222"/>
      <c r="G2" s="222"/>
      <c r="H2" s="222"/>
      <c r="I2" s="253"/>
      <c r="J2" s="253"/>
      <c r="K2" s="254"/>
    </row>
    <row r="3" spans="2:11" ht="15" customHeight="1">
      <c r="B3" s="241"/>
      <c r="D3" s="523" t="s">
        <v>49</v>
      </c>
      <c r="E3" s="523"/>
      <c r="F3" s="523"/>
      <c r="G3" s="523"/>
      <c r="H3" s="523"/>
      <c r="I3" s="194"/>
      <c r="J3" s="194"/>
      <c r="K3" s="227"/>
    </row>
    <row r="4" spans="2:11" ht="13.7" customHeight="1">
      <c r="B4" s="241"/>
      <c r="C4" s="194"/>
      <c r="D4" s="523"/>
      <c r="E4" s="523"/>
      <c r="F4" s="523"/>
      <c r="G4" s="523"/>
      <c r="H4" s="523"/>
      <c r="I4" s="194"/>
      <c r="J4" s="194"/>
      <c r="K4" s="227"/>
    </row>
    <row r="5" spans="2:11" ht="13.7" customHeight="1">
      <c r="B5" s="241"/>
      <c r="C5" s="194"/>
      <c r="D5" s="523"/>
      <c r="E5" s="523"/>
      <c r="F5" s="523"/>
      <c r="G5" s="523"/>
      <c r="H5" s="523"/>
      <c r="I5" s="194"/>
      <c r="J5" s="194"/>
      <c r="K5" s="227"/>
    </row>
    <row r="6" spans="2:11" ht="13.7" customHeight="1">
      <c r="B6" s="241"/>
      <c r="C6" s="194"/>
      <c r="D6" s="523"/>
      <c r="E6" s="523"/>
      <c r="F6" s="523"/>
      <c r="G6" s="523"/>
      <c r="H6" s="523"/>
      <c r="I6" s="194"/>
      <c r="J6" s="194"/>
      <c r="K6" s="227"/>
    </row>
    <row r="7" spans="2:11" ht="13.7" customHeight="1">
      <c r="B7" s="241"/>
      <c r="C7" s="194"/>
      <c r="D7" s="523"/>
      <c r="E7" s="523"/>
      <c r="F7" s="523"/>
      <c r="G7" s="523"/>
      <c r="H7" s="523"/>
      <c r="I7" s="194"/>
      <c r="J7" s="194"/>
      <c r="K7" s="227"/>
    </row>
    <row r="8" spans="2:11" ht="13.7" customHeight="1">
      <c r="B8" s="241"/>
      <c r="C8" s="194"/>
      <c r="D8" s="523"/>
      <c r="E8" s="523"/>
      <c r="F8" s="523"/>
      <c r="G8" s="523"/>
      <c r="H8" s="523"/>
      <c r="I8" s="194"/>
      <c r="J8" s="194"/>
      <c r="K8" s="227"/>
    </row>
    <row r="9" spans="2:11" ht="13.7" customHeight="1">
      <c r="B9" s="241"/>
      <c r="C9" s="194"/>
      <c r="D9" s="523"/>
      <c r="E9" s="523"/>
      <c r="F9" s="523"/>
      <c r="G9" s="523"/>
      <c r="H9" s="523"/>
      <c r="I9" s="194"/>
      <c r="J9" s="194"/>
      <c r="K9" s="227"/>
    </row>
    <row r="10" spans="2:11" ht="13.7" customHeight="1">
      <c r="B10" s="241"/>
      <c r="C10" s="194"/>
      <c r="D10" s="523"/>
      <c r="E10" s="523"/>
      <c r="F10" s="523"/>
      <c r="G10" s="523"/>
      <c r="H10" s="523"/>
      <c r="I10" s="194"/>
      <c r="J10" s="194"/>
      <c r="K10" s="227"/>
    </row>
    <row r="11" spans="2:11" ht="13.7" customHeight="1">
      <c r="B11" s="241"/>
      <c r="C11" s="194"/>
      <c r="D11" s="523"/>
      <c r="E11" s="523"/>
      <c r="F11" s="523"/>
      <c r="G11" s="523"/>
      <c r="H11" s="523"/>
      <c r="I11" s="194"/>
      <c r="J11" s="194"/>
      <c r="K11" s="227"/>
    </row>
    <row r="12" spans="2:11" s="51" customFormat="1" ht="18.95" customHeight="1">
      <c r="B12" s="241"/>
      <c r="C12" s="194"/>
      <c r="D12" s="523"/>
      <c r="E12" s="523"/>
      <c r="F12" s="523"/>
      <c r="G12" s="523"/>
      <c r="H12" s="523"/>
      <c r="I12" s="194"/>
      <c r="J12" s="194"/>
      <c r="K12" s="227"/>
    </row>
    <row r="13" spans="2:11" s="51" customFormat="1" ht="5.25" customHeight="1" thickBot="1">
      <c r="B13" s="261"/>
      <c r="C13" s="262"/>
      <c r="D13" s="263"/>
      <c r="E13" s="263"/>
      <c r="F13" s="263"/>
      <c r="H13" s="263"/>
      <c r="I13" s="264"/>
      <c r="J13" s="264"/>
      <c r="K13" s="265"/>
    </row>
    <row r="14" spans="2:11" ht="45" customHeight="1">
      <c r="B14" s="259" t="s">
        <v>23</v>
      </c>
      <c r="C14" s="228" t="s">
        <v>5</v>
      </c>
      <c r="D14" s="228" t="s">
        <v>6</v>
      </c>
      <c r="E14" s="256" t="s">
        <v>40</v>
      </c>
      <c r="F14" s="256" t="s">
        <v>8</v>
      </c>
      <c r="G14" s="228" t="s">
        <v>45</v>
      </c>
      <c r="H14" s="228" t="s">
        <v>11</v>
      </c>
      <c r="I14" s="229" t="s">
        <v>9</v>
      </c>
      <c r="J14" s="229" t="s">
        <v>10</v>
      </c>
      <c r="K14" s="260" t="s">
        <v>12</v>
      </c>
    </row>
    <row r="15" spans="2:11" ht="104.25" customHeight="1">
      <c r="B15" s="525" t="s">
        <v>690</v>
      </c>
      <c r="C15" s="389" t="s">
        <v>715</v>
      </c>
      <c r="D15" s="389" t="s">
        <v>716</v>
      </c>
      <c r="E15" s="389" t="s">
        <v>717</v>
      </c>
      <c r="F15" s="392">
        <v>1</v>
      </c>
      <c r="G15" s="526" t="s">
        <v>694</v>
      </c>
      <c r="H15" s="527" t="s">
        <v>695</v>
      </c>
      <c r="I15" s="394">
        <v>45352</v>
      </c>
      <c r="J15" s="394">
        <v>45657</v>
      </c>
      <c r="K15" s="528" t="s">
        <v>485</v>
      </c>
    </row>
    <row r="16" spans="2:11" ht="96" customHeight="1">
      <c r="B16" s="525"/>
      <c r="C16" s="389" t="s">
        <v>718</v>
      </c>
      <c r="D16" s="389" t="s">
        <v>719</v>
      </c>
      <c r="E16" s="389" t="s">
        <v>720</v>
      </c>
      <c r="F16" s="392">
        <v>1</v>
      </c>
      <c r="G16" s="526"/>
      <c r="H16" s="526"/>
      <c r="I16" s="394">
        <v>45383</v>
      </c>
      <c r="J16" s="394">
        <v>45657</v>
      </c>
      <c r="K16" s="528"/>
    </row>
    <row r="17" spans="2:11" ht="131.25" customHeight="1">
      <c r="B17" s="525"/>
      <c r="C17" s="389" t="s">
        <v>721</v>
      </c>
      <c r="D17" s="389" t="s">
        <v>722</v>
      </c>
      <c r="E17" s="389" t="s">
        <v>723</v>
      </c>
      <c r="F17" s="392">
        <v>1</v>
      </c>
      <c r="G17" s="526"/>
      <c r="H17" s="526"/>
      <c r="I17" s="394">
        <v>45383</v>
      </c>
      <c r="J17" s="394">
        <v>45657</v>
      </c>
      <c r="K17" s="528"/>
    </row>
  </sheetData>
  <sheetProtection algorithmName="SHA-512" hashValue="vBZgcDaeVLyhzDybQFDs2jWQ9Lx54H8+6Z5MC05/WU7aINFLgKoZY5nRFUS6ygeuFPhbXlIpESzWQ/d2KyQhbA==" saltValue="AUK24FN2KrnXerYDARi/NQ==" spinCount="100000" sheet="1" objects="1" scenarios="1"/>
  <mergeCells count="5">
    <mergeCell ref="D3:H12"/>
    <mergeCell ref="B15:B17"/>
    <mergeCell ref="G15:G17"/>
    <mergeCell ref="H15:H17"/>
    <mergeCell ref="K15:K17"/>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CFBBA-C936-46B9-9573-D96D56E0081B}">
  <sheetPr codeName="Hoja19"/>
  <dimension ref="A1:J16"/>
  <sheetViews>
    <sheetView showGridLines="0" zoomScale="80" zoomScaleNormal="80" workbookViewId="0">
      <selection activeCell="E9" sqref="E9"/>
    </sheetView>
  </sheetViews>
  <sheetFormatPr baseColWidth="10" defaultRowHeight="14.25"/>
  <cols>
    <col min="1" max="1" width="22.7109375" style="65" customWidth="1"/>
    <col min="2" max="2" width="20.85546875" style="65" customWidth="1"/>
    <col min="3" max="4" width="42.85546875" style="65" bestFit="1" customWidth="1"/>
    <col min="5" max="5" width="27.42578125" style="65" customWidth="1"/>
    <col min="6" max="6" width="15.140625" style="65" customWidth="1"/>
    <col min="7" max="7" width="21.85546875" style="65" customWidth="1"/>
    <col min="8" max="9" width="14.7109375" style="65" bestFit="1" customWidth="1"/>
    <col min="10" max="10" width="19.28515625" style="65" customWidth="1"/>
    <col min="11" max="16384" width="11.42578125" style="65"/>
  </cols>
  <sheetData>
    <row r="1" spans="1:10" ht="15" customHeight="1">
      <c r="A1" s="536" t="s">
        <v>527</v>
      </c>
      <c r="B1" s="537"/>
      <c r="C1" s="537"/>
      <c r="D1" s="537"/>
      <c r="E1" s="537"/>
      <c r="F1" s="537"/>
      <c r="G1" s="537"/>
      <c r="H1" s="537"/>
      <c r="I1" s="537"/>
      <c r="J1" s="538"/>
    </row>
    <row r="2" spans="1:10" ht="15" customHeight="1">
      <c r="A2" s="539"/>
      <c r="B2" s="486"/>
      <c r="C2" s="486"/>
      <c r="D2" s="486"/>
      <c r="E2" s="486"/>
      <c r="F2" s="486"/>
      <c r="G2" s="486"/>
      <c r="H2" s="486"/>
      <c r="I2" s="486"/>
      <c r="J2" s="540"/>
    </row>
    <row r="3" spans="1:10" ht="15" customHeight="1">
      <c r="A3" s="539"/>
      <c r="B3" s="486"/>
      <c r="C3" s="486"/>
      <c r="D3" s="486"/>
      <c r="E3" s="486"/>
      <c r="F3" s="486"/>
      <c r="G3" s="486"/>
      <c r="H3" s="486"/>
      <c r="I3" s="486"/>
      <c r="J3" s="540"/>
    </row>
    <row r="4" spans="1:10" ht="15" customHeight="1">
      <c r="A4" s="539"/>
      <c r="B4" s="486"/>
      <c r="C4" s="486"/>
      <c r="D4" s="486"/>
      <c r="E4" s="486"/>
      <c r="F4" s="486"/>
      <c r="G4" s="486"/>
      <c r="H4" s="486"/>
      <c r="I4" s="486"/>
      <c r="J4" s="540"/>
    </row>
    <row r="5" spans="1:10" ht="15" customHeight="1">
      <c r="A5" s="539"/>
      <c r="B5" s="486"/>
      <c r="C5" s="486"/>
      <c r="D5" s="486"/>
      <c r="E5" s="486"/>
      <c r="F5" s="486"/>
      <c r="G5" s="486"/>
      <c r="H5" s="486"/>
      <c r="I5" s="486"/>
      <c r="J5" s="540"/>
    </row>
    <row r="6" spans="1:10" ht="15" customHeight="1">
      <c r="A6" s="539"/>
      <c r="B6" s="486"/>
      <c r="C6" s="486"/>
      <c r="D6" s="486"/>
      <c r="E6" s="486"/>
      <c r="F6" s="486"/>
      <c r="G6" s="486"/>
      <c r="H6" s="486"/>
      <c r="I6" s="486"/>
      <c r="J6" s="540"/>
    </row>
    <row r="7" spans="1:10" ht="33" customHeight="1">
      <c r="A7" s="541"/>
      <c r="B7" s="542"/>
      <c r="C7" s="542"/>
      <c r="D7" s="542"/>
      <c r="E7" s="542"/>
      <c r="F7" s="542"/>
      <c r="G7" s="542"/>
      <c r="H7" s="542"/>
      <c r="I7" s="542"/>
      <c r="J7" s="543"/>
    </row>
    <row r="8" spans="1:10" ht="60.75" customHeight="1">
      <c r="A8" s="42" t="s">
        <v>528</v>
      </c>
      <c r="B8" s="42" t="s">
        <v>529</v>
      </c>
      <c r="C8" s="42" t="s">
        <v>5</v>
      </c>
      <c r="D8" s="42" t="s">
        <v>6</v>
      </c>
      <c r="E8" s="42" t="s">
        <v>530</v>
      </c>
      <c r="F8" s="42" t="s">
        <v>531</v>
      </c>
      <c r="G8" s="42" t="s">
        <v>11</v>
      </c>
      <c r="H8" s="266" t="s">
        <v>9</v>
      </c>
      <c r="I8" s="266" t="s">
        <v>10</v>
      </c>
      <c r="J8" s="42" t="s">
        <v>12</v>
      </c>
    </row>
    <row r="9" spans="1:10" ht="182.25" customHeight="1">
      <c r="A9" s="273" t="s">
        <v>532</v>
      </c>
      <c r="B9" s="273" t="s">
        <v>533</v>
      </c>
      <c r="C9" s="273" t="s">
        <v>534</v>
      </c>
      <c r="D9" s="273" t="s">
        <v>534</v>
      </c>
      <c r="E9" s="273" t="s">
        <v>535</v>
      </c>
      <c r="F9" s="273" t="s">
        <v>536</v>
      </c>
      <c r="G9" s="273" t="s">
        <v>537</v>
      </c>
      <c r="H9" s="14">
        <v>45323</v>
      </c>
      <c r="I9" s="14">
        <v>45473</v>
      </c>
      <c r="J9" s="294" t="s">
        <v>538</v>
      </c>
    </row>
    <row r="10" spans="1:10" ht="106.5" customHeight="1">
      <c r="A10" s="273" t="s">
        <v>539</v>
      </c>
      <c r="B10" s="337" t="s">
        <v>540</v>
      </c>
      <c r="C10" s="273" t="s">
        <v>806</v>
      </c>
      <c r="D10" s="273" t="s">
        <v>806</v>
      </c>
      <c r="E10" s="273" t="s">
        <v>541</v>
      </c>
      <c r="F10" s="273">
        <v>2</v>
      </c>
      <c r="G10" s="273" t="s">
        <v>432</v>
      </c>
      <c r="H10" s="369">
        <v>45568</v>
      </c>
      <c r="I10" s="369">
        <v>45657</v>
      </c>
      <c r="J10" s="294" t="s">
        <v>538</v>
      </c>
    </row>
    <row r="11" spans="1:10" ht="106.5" customHeight="1">
      <c r="A11" s="273" t="s">
        <v>539</v>
      </c>
      <c r="B11" s="337" t="s">
        <v>540</v>
      </c>
      <c r="C11" s="273" t="s">
        <v>807</v>
      </c>
      <c r="D11" s="273" t="s">
        <v>807</v>
      </c>
      <c r="E11" s="273" t="s">
        <v>541</v>
      </c>
      <c r="F11" s="273">
        <v>2</v>
      </c>
      <c r="G11" s="273" t="s">
        <v>432</v>
      </c>
      <c r="H11" s="369">
        <v>45568</v>
      </c>
      <c r="I11" s="369">
        <v>45657</v>
      </c>
      <c r="J11" s="14" t="s">
        <v>538</v>
      </c>
    </row>
    <row r="12" spans="1:10" ht="144" customHeight="1">
      <c r="A12" s="273" t="s">
        <v>542</v>
      </c>
      <c r="B12" s="273" t="s">
        <v>543</v>
      </c>
      <c r="C12" s="273" t="s">
        <v>544</v>
      </c>
      <c r="D12" s="273" t="s">
        <v>544</v>
      </c>
      <c r="E12" s="273" t="s">
        <v>545</v>
      </c>
      <c r="F12" s="273">
        <v>1</v>
      </c>
      <c r="G12" s="273" t="s">
        <v>546</v>
      </c>
      <c r="H12" s="14">
        <v>45566</v>
      </c>
      <c r="I12" s="14">
        <v>45657</v>
      </c>
      <c r="J12" s="294" t="s">
        <v>538</v>
      </c>
    </row>
    <row r="13" spans="1:10" ht="104.25" customHeight="1">
      <c r="A13" s="273" t="s">
        <v>539</v>
      </c>
      <c r="B13" s="282" t="s">
        <v>547</v>
      </c>
      <c r="C13" s="282" t="s">
        <v>809</v>
      </c>
      <c r="D13" s="282" t="s">
        <v>810</v>
      </c>
      <c r="E13" s="282" t="s">
        <v>548</v>
      </c>
      <c r="F13" s="282">
        <v>1</v>
      </c>
      <c r="G13" s="273" t="s">
        <v>432</v>
      </c>
      <c r="H13" s="375">
        <v>45536</v>
      </c>
      <c r="I13" s="375">
        <v>45626</v>
      </c>
      <c r="J13" s="294" t="s">
        <v>538</v>
      </c>
    </row>
    <row r="14" spans="1:10" ht="83.25" customHeight="1">
      <c r="A14" s="273" t="s">
        <v>542</v>
      </c>
      <c r="B14" s="282" t="s">
        <v>547</v>
      </c>
      <c r="C14" s="273" t="s">
        <v>808</v>
      </c>
      <c r="D14" s="273" t="s">
        <v>808</v>
      </c>
      <c r="E14" s="273" t="s">
        <v>549</v>
      </c>
      <c r="F14" s="273">
        <v>1</v>
      </c>
      <c r="G14" s="273" t="s">
        <v>550</v>
      </c>
      <c r="H14" s="14">
        <v>45596</v>
      </c>
      <c r="I14" s="14">
        <v>45657</v>
      </c>
      <c r="J14" s="294" t="s">
        <v>538</v>
      </c>
    </row>
    <row r="15" spans="1:10" ht="99.75" customHeight="1">
      <c r="A15" s="273" t="s">
        <v>367</v>
      </c>
      <c r="B15" s="282" t="s">
        <v>547</v>
      </c>
      <c r="C15" s="273" t="s">
        <v>551</v>
      </c>
      <c r="D15" s="273" t="s">
        <v>551</v>
      </c>
      <c r="E15" s="273" t="s">
        <v>552</v>
      </c>
      <c r="F15" s="273">
        <v>1</v>
      </c>
      <c r="G15" s="273" t="s">
        <v>336</v>
      </c>
      <c r="H15" s="369">
        <v>45293</v>
      </c>
      <c r="I15" s="369">
        <v>45657</v>
      </c>
      <c r="J15" s="294" t="s">
        <v>538</v>
      </c>
    </row>
    <row r="16" spans="1:10" ht="119.25" customHeight="1">
      <c r="A16" s="273" t="s">
        <v>532</v>
      </c>
      <c r="B16" s="273" t="s">
        <v>547</v>
      </c>
      <c r="C16" s="273" t="s">
        <v>553</v>
      </c>
      <c r="D16" s="273" t="s">
        <v>553</v>
      </c>
      <c r="E16" s="273" t="s">
        <v>554</v>
      </c>
      <c r="F16" s="273" t="s">
        <v>555</v>
      </c>
      <c r="G16" s="273" t="s">
        <v>537</v>
      </c>
      <c r="H16" s="369">
        <v>45566</v>
      </c>
      <c r="I16" s="369">
        <v>45656</v>
      </c>
      <c r="J16" s="294" t="s">
        <v>538</v>
      </c>
    </row>
  </sheetData>
  <sheetProtection algorithmName="SHA-512" hashValue="4Dy3ONFe8XvI+3WPB/0/yOwAzQ98otwjgPoHpGMkot1hZG0P/fNOB+mVhlpD+w24zfd/vuUqukdAVJm1aKLqOA==" saltValue="UF9nGg379SHs/7WCRQwrjw==" spinCount="100000" sheet="1" objects="1" scenarios="1"/>
  <mergeCells count="1">
    <mergeCell ref="A1:J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0F2AA-E482-480C-B706-2B425312FCC9}">
  <sheetPr codeName="Hoja2">
    <tabColor theme="4" tint="-0.499984740745262"/>
  </sheetPr>
  <dimension ref="A1:AH1048401"/>
  <sheetViews>
    <sheetView showGridLines="0" tabSelected="1" topLeftCell="A138" zoomScale="60" zoomScaleNormal="60" zoomScaleSheetLayoutView="20" workbookViewId="0">
      <selection activeCell="E116" sqref="E116"/>
    </sheetView>
  </sheetViews>
  <sheetFormatPr baseColWidth="10" defaultColWidth="11.42578125" defaultRowHeight="110.1" customHeight="1"/>
  <cols>
    <col min="1" max="1" width="39.7109375" style="22" customWidth="1"/>
    <col min="2" max="2" width="22.28515625" style="22" customWidth="1"/>
    <col min="3" max="3" width="46.5703125" style="22" customWidth="1"/>
    <col min="4" max="4" width="51.140625" style="22" customWidth="1"/>
    <col min="5" max="5" width="76.5703125" style="22" customWidth="1"/>
    <col min="6" max="6" width="43.7109375" style="22" customWidth="1"/>
    <col min="7" max="7" width="26.7109375" style="22" customWidth="1"/>
    <col min="8" max="8" width="13.5703125" style="22" customWidth="1"/>
    <col min="9" max="9" width="21.7109375" style="22" customWidth="1"/>
    <col min="10" max="10" width="29.28515625" style="22" customWidth="1"/>
    <col min="11" max="11" width="24.85546875" style="22" customWidth="1"/>
    <col min="12" max="12" width="22.42578125" style="22" customWidth="1"/>
    <col min="13" max="16384" width="11.42578125" style="22"/>
  </cols>
  <sheetData>
    <row r="1" spans="1:34" ht="7.5" customHeight="1" thickBot="1">
      <c r="A1" s="19"/>
      <c r="B1" s="20"/>
      <c r="C1" s="20"/>
      <c r="D1" s="20"/>
      <c r="E1" s="20"/>
      <c r="F1" s="20"/>
      <c r="G1" s="20"/>
      <c r="H1" s="20"/>
      <c r="I1" s="20"/>
      <c r="J1" s="20"/>
      <c r="K1" s="20"/>
      <c r="L1" s="21"/>
    </row>
    <row r="2" spans="1:34" ht="72" customHeight="1">
      <c r="A2" s="19"/>
      <c r="B2" s="23"/>
      <c r="C2" s="23"/>
      <c r="D2" s="20"/>
      <c r="E2" s="432" t="s">
        <v>0</v>
      </c>
      <c r="F2" s="432"/>
      <c r="G2" s="432"/>
      <c r="H2" s="23"/>
      <c r="I2" s="24"/>
      <c r="J2" s="24"/>
      <c r="K2" s="23"/>
      <c r="L2" s="25"/>
    </row>
    <row r="3" spans="1:34" ht="55.5" customHeight="1">
      <c r="A3" s="26"/>
      <c r="B3" s="27"/>
      <c r="C3" s="27"/>
      <c r="D3" s="27"/>
      <c r="E3" s="433"/>
      <c r="F3" s="433"/>
      <c r="G3" s="433"/>
      <c r="H3" s="27"/>
      <c r="I3" s="28"/>
      <c r="J3" s="28"/>
      <c r="K3" s="27"/>
      <c r="L3" s="29"/>
    </row>
    <row r="4" spans="1:34" ht="84.75" customHeight="1">
      <c r="A4" s="26"/>
      <c r="B4" s="27"/>
      <c r="C4" s="27"/>
      <c r="D4" s="27"/>
      <c r="E4" s="433"/>
      <c r="F4" s="433"/>
      <c r="G4" s="433"/>
      <c r="H4" s="27"/>
      <c r="I4" s="28"/>
      <c r="J4" s="28"/>
      <c r="K4" s="27"/>
      <c r="L4" s="29"/>
    </row>
    <row r="5" spans="1:34" ht="18" customHeight="1" thickBot="1">
      <c r="A5" s="26"/>
      <c r="B5" s="27"/>
      <c r="C5" s="27"/>
      <c r="D5" s="27"/>
      <c r="E5" s="27"/>
      <c r="F5" s="27"/>
      <c r="G5" s="27"/>
      <c r="H5" s="27"/>
      <c r="I5" s="28"/>
      <c r="J5" s="28"/>
      <c r="K5" s="27"/>
      <c r="L5" s="29"/>
    </row>
    <row r="6" spans="1:34" ht="86.25" customHeight="1" thickBot="1">
      <c r="A6" s="414" t="s">
        <v>50</v>
      </c>
      <c r="B6" s="415"/>
      <c r="C6" s="415"/>
      <c r="D6" s="415"/>
      <c r="E6" s="415"/>
      <c r="F6" s="415"/>
      <c r="G6" s="415"/>
      <c r="H6" s="415"/>
      <c r="I6" s="415"/>
      <c r="J6" s="415"/>
      <c r="K6" s="415"/>
      <c r="L6" s="416"/>
    </row>
    <row r="7" spans="1:34" ht="49.5" customHeight="1">
      <c r="A7" s="41" t="s">
        <v>1</v>
      </c>
      <c r="B7" s="42" t="s">
        <v>2</v>
      </c>
      <c r="C7" s="42" t="s">
        <v>3</v>
      </c>
      <c r="D7" s="42" t="s">
        <v>4</v>
      </c>
      <c r="E7" s="42" t="s">
        <v>5</v>
      </c>
      <c r="F7" s="42" t="s">
        <v>6</v>
      </c>
      <c r="G7" s="42" t="s">
        <v>7</v>
      </c>
      <c r="H7" s="42" t="s">
        <v>8</v>
      </c>
      <c r="I7" s="43" t="s">
        <v>9</v>
      </c>
      <c r="J7" s="43" t="s">
        <v>10</v>
      </c>
      <c r="K7" s="42" t="s">
        <v>11</v>
      </c>
      <c r="L7" s="44" t="s">
        <v>12</v>
      </c>
    </row>
    <row r="8" spans="1:34" s="31" customFormat="1" ht="49.5" customHeight="1">
      <c r="A8" s="417" t="s">
        <v>369</v>
      </c>
      <c r="B8" s="273" t="s">
        <v>82</v>
      </c>
      <c r="C8" s="419" t="s">
        <v>368</v>
      </c>
      <c r="D8" s="412" t="s">
        <v>429</v>
      </c>
      <c r="E8" s="273" t="s">
        <v>422</v>
      </c>
      <c r="F8" s="273" t="s">
        <v>423</v>
      </c>
      <c r="G8" s="273" t="s">
        <v>424</v>
      </c>
      <c r="H8" s="273">
        <v>1</v>
      </c>
      <c r="I8" s="14">
        <v>45306</v>
      </c>
      <c r="J8" s="14">
        <v>45351</v>
      </c>
      <c r="K8" s="273" t="s">
        <v>425</v>
      </c>
      <c r="L8" s="436" t="s">
        <v>14</v>
      </c>
    </row>
    <row r="9" spans="1:34" s="31" customFormat="1" ht="49.5" customHeight="1">
      <c r="A9" s="417"/>
      <c r="B9" s="273" t="s">
        <v>13</v>
      </c>
      <c r="C9" s="419"/>
      <c r="D9" s="412"/>
      <c r="E9" s="273" t="s">
        <v>428</v>
      </c>
      <c r="F9" s="273" t="s">
        <v>426</v>
      </c>
      <c r="G9" s="273" t="s">
        <v>427</v>
      </c>
      <c r="H9" s="273">
        <v>1</v>
      </c>
      <c r="I9" s="14">
        <v>45352</v>
      </c>
      <c r="J9" s="14">
        <v>45657</v>
      </c>
      <c r="K9" s="273" t="s">
        <v>425</v>
      </c>
      <c r="L9" s="436"/>
    </row>
    <row r="10" spans="1:34" s="31" customFormat="1" ht="116.25" customHeight="1">
      <c r="A10" s="417"/>
      <c r="B10" s="273" t="s">
        <v>13</v>
      </c>
      <c r="C10" s="419"/>
      <c r="D10" s="273" t="s">
        <v>311</v>
      </c>
      <c r="E10" s="273" t="s">
        <v>789</v>
      </c>
      <c r="F10" s="273" t="s">
        <v>312</v>
      </c>
      <c r="G10" s="273" t="s">
        <v>313</v>
      </c>
      <c r="H10" s="275">
        <v>5</v>
      </c>
      <c r="I10" s="14">
        <v>45323</v>
      </c>
      <c r="J10" s="14">
        <v>45657</v>
      </c>
      <c r="K10" s="273" t="s">
        <v>314</v>
      </c>
      <c r="L10" s="436"/>
    </row>
    <row r="11" spans="1:34" s="31" customFormat="1" ht="110.1" customHeight="1">
      <c r="A11" s="417"/>
      <c r="B11" s="273" t="s">
        <v>13</v>
      </c>
      <c r="C11" s="419"/>
      <c r="D11" s="273" t="s">
        <v>315</v>
      </c>
      <c r="E11" s="273" t="s">
        <v>793</v>
      </c>
      <c r="F11" s="273" t="s">
        <v>790</v>
      </c>
      <c r="G11" s="273" t="s">
        <v>316</v>
      </c>
      <c r="H11" s="276">
        <v>8</v>
      </c>
      <c r="I11" s="14">
        <v>45306</v>
      </c>
      <c r="J11" s="14">
        <v>45657</v>
      </c>
      <c r="K11" s="273" t="s">
        <v>317</v>
      </c>
      <c r="L11" s="436"/>
      <c r="M11" s="267"/>
      <c r="N11" s="267"/>
      <c r="O11" s="267"/>
      <c r="P11" s="267"/>
      <c r="Q11" s="267"/>
      <c r="R11" s="267"/>
      <c r="S11" s="267"/>
      <c r="T11" s="267"/>
      <c r="U11" s="267"/>
      <c r="V11" s="267"/>
      <c r="W11" s="267"/>
      <c r="X11" s="267"/>
      <c r="Y11" s="267"/>
      <c r="Z11" s="267"/>
      <c r="AA11" s="267"/>
      <c r="AB11" s="267"/>
      <c r="AC11" s="267"/>
      <c r="AD11" s="267"/>
      <c r="AE11" s="267"/>
      <c r="AF11" s="267"/>
      <c r="AG11" s="267"/>
      <c r="AH11" s="267"/>
    </row>
    <row r="12" spans="1:34" s="31" customFormat="1" ht="110.1" customHeight="1">
      <c r="A12" s="417"/>
      <c r="B12" s="273" t="s">
        <v>13</v>
      </c>
      <c r="C12" s="419"/>
      <c r="D12" s="273" t="s">
        <v>318</v>
      </c>
      <c r="E12" s="273" t="s">
        <v>791</v>
      </c>
      <c r="F12" s="273" t="s">
        <v>792</v>
      </c>
      <c r="G12" s="273" t="s">
        <v>319</v>
      </c>
      <c r="H12" s="276">
        <v>4</v>
      </c>
      <c r="I12" s="14">
        <v>45306</v>
      </c>
      <c r="J12" s="14">
        <v>45657</v>
      </c>
      <c r="K12" s="273" t="s">
        <v>317</v>
      </c>
      <c r="L12" s="436"/>
      <c r="M12" s="267"/>
      <c r="N12" s="267"/>
      <c r="O12" s="267"/>
      <c r="P12" s="267"/>
      <c r="Q12" s="267"/>
      <c r="R12" s="267"/>
      <c r="S12" s="267"/>
      <c r="T12" s="267"/>
      <c r="U12" s="267"/>
      <c r="V12" s="267"/>
      <c r="W12" s="267"/>
      <c r="X12" s="267"/>
      <c r="Y12" s="267"/>
      <c r="Z12" s="267"/>
      <c r="AA12" s="267"/>
      <c r="AB12" s="267"/>
      <c r="AC12" s="267"/>
      <c r="AD12" s="267"/>
      <c r="AE12" s="267"/>
      <c r="AF12" s="267"/>
      <c r="AG12" s="267"/>
      <c r="AH12" s="267"/>
    </row>
    <row r="13" spans="1:34" s="31" customFormat="1" ht="110.1" customHeight="1">
      <c r="A13" s="417"/>
      <c r="B13" s="273" t="s">
        <v>13</v>
      </c>
      <c r="C13" s="419"/>
      <c r="D13" s="273" t="s">
        <v>320</v>
      </c>
      <c r="E13" s="273" t="s">
        <v>321</v>
      </c>
      <c r="F13" s="273" t="s">
        <v>322</v>
      </c>
      <c r="G13" s="273" t="s">
        <v>323</v>
      </c>
      <c r="H13" s="273">
        <v>3</v>
      </c>
      <c r="I13" s="14">
        <v>45306</v>
      </c>
      <c r="J13" s="14">
        <v>45657</v>
      </c>
      <c r="K13" s="273" t="s">
        <v>317</v>
      </c>
      <c r="L13" s="436"/>
      <c r="M13" s="267"/>
      <c r="N13" s="267"/>
      <c r="O13" s="267"/>
      <c r="P13" s="267"/>
      <c r="Q13" s="267"/>
      <c r="R13" s="267"/>
      <c r="S13" s="267"/>
      <c r="T13" s="267"/>
      <c r="U13" s="267"/>
      <c r="V13" s="267"/>
      <c r="W13" s="267"/>
      <c r="X13" s="267"/>
      <c r="Y13" s="267"/>
      <c r="Z13" s="267"/>
      <c r="AA13" s="267"/>
      <c r="AB13" s="267"/>
      <c r="AC13" s="267"/>
      <c r="AD13" s="267"/>
      <c r="AE13" s="267"/>
      <c r="AF13" s="267"/>
      <c r="AG13" s="267"/>
      <c r="AH13" s="267"/>
    </row>
    <row r="14" spans="1:34" s="31" customFormat="1" ht="110.1" customHeight="1">
      <c r="A14" s="417"/>
      <c r="B14" s="273" t="s">
        <v>13</v>
      </c>
      <c r="C14" s="419"/>
      <c r="D14" s="273" t="s">
        <v>324</v>
      </c>
      <c r="E14" s="273" t="s">
        <v>325</v>
      </c>
      <c r="F14" s="273" t="s">
        <v>326</v>
      </c>
      <c r="G14" s="273" t="s">
        <v>327</v>
      </c>
      <c r="H14" s="273">
        <v>8</v>
      </c>
      <c r="I14" s="14">
        <v>45306</v>
      </c>
      <c r="J14" s="14">
        <v>45657</v>
      </c>
      <c r="K14" s="273" t="s">
        <v>317</v>
      </c>
      <c r="L14" s="436"/>
      <c r="M14" s="267"/>
      <c r="N14" s="267"/>
      <c r="O14" s="267"/>
      <c r="P14" s="267"/>
      <c r="Q14" s="267"/>
      <c r="R14" s="267"/>
      <c r="S14" s="267"/>
      <c r="T14" s="267"/>
      <c r="U14" s="267"/>
      <c r="V14" s="267"/>
      <c r="W14" s="267"/>
      <c r="X14" s="267"/>
      <c r="Y14" s="267"/>
      <c r="Z14" s="267"/>
      <c r="AA14" s="267"/>
      <c r="AB14" s="267"/>
      <c r="AC14" s="267"/>
      <c r="AD14" s="267"/>
      <c r="AE14" s="267"/>
      <c r="AF14" s="267"/>
      <c r="AG14" s="267"/>
      <c r="AH14" s="267"/>
    </row>
    <row r="15" spans="1:34" s="31" customFormat="1" ht="110.1" customHeight="1">
      <c r="A15" s="417"/>
      <c r="B15" s="268" t="s">
        <v>2</v>
      </c>
      <c r="C15" s="268" t="s">
        <v>3</v>
      </c>
      <c r="D15" s="268" t="s">
        <v>4</v>
      </c>
      <c r="E15" s="268" t="s">
        <v>15</v>
      </c>
      <c r="F15" s="268" t="s">
        <v>16</v>
      </c>
      <c r="G15" s="268" t="s">
        <v>17</v>
      </c>
      <c r="H15" s="268" t="s">
        <v>17</v>
      </c>
      <c r="I15" s="401" t="s">
        <v>18</v>
      </c>
      <c r="J15" s="401" t="s">
        <v>19</v>
      </c>
      <c r="K15" s="268" t="s">
        <v>11</v>
      </c>
      <c r="L15" s="436"/>
      <c r="M15" s="267"/>
      <c r="N15" s="267"/>
      <c r="O15" s="267"/>
      <c r="P15" s="267"/>
      <c r="Q15" s="267"/>
      <c r="R15" s="267"/>
      <c r="S15" s="267"/>
      <c r="T15" s="267"/>
      <c r="U15" s="267"/>
      <c r="V15" s="267"/>
      <c r="W15" s="267"/>
      <c r="X15" s="267"/>
      <c r="Y15" s="267"/>
      <c r="Z15" s="267"/>
      <c r="AA15" s="267"/>
      <c r="AB15" s="267"/>
      <c r="AC15" s="267"/>
      <c r="AD15" s="267"/>
      <c r="AE15" s="267"/>
      <c r="AF15" s="267"/>
      <c r="AG15" s="267"/>
      <c r="AH15" s="267"/>
    </row>
    <row r="16" spans="1:34" s="31" customFormat="1" ht="110.1" customHeight="1">
      <c r="A16" s="417"/>
      <c r="B16" s="273" t="s">
        <v>82</v>
      </c>
      <c r="C16" s="434" t="s">
        <v>368</v>
      </c>
      <c r="D16" s="273" t="s">
        <v>21</v>
      </c>
      <c r="E16" s="273" t="s">
        <v>430</v>
      </c>
      <c r="F16" s="273" t="s">
        <v>20</v>
      </c>
      <c r="G16" s="273" t="s">
        <v>21</v>
      </c>
      <c r="H16" s="273" t="s">
        <v>21</v>
      </c>
      <c r="I16" s="277" t="s">
        <v>828</v>
      </c>
      <c r="J16" s="278">
        <v>1</v>
      </c>
      <c r="K16" s="273" t="s">
        <v>425</v>
      </c>
      <c r="L16" s="436"/>
      <c r="M16" s="279"/>
      <c r="N16" s="279"/>
      <c r="O16" s="279"/>
      <c r="P16" s="279"/>
      <c r="Q16" s="279"/>
      <c r="R16" s="279"/>
      <c r="S16" s="279"/>
      <c r="T16" s="279"/>
      <c r="U16" s="279"/>
      <c r="V16" s="279"/>
      <c r="W16" s="279"/>
      <c r="X16" s="279"/>
      <c r="Y16" s="279"/>
      <c r="Z16" s="279"/>
      <c r="AA16" s="279"/>
      <c r="AB16" s="279"/>
      <c r="AC16" s="279"/>
      <c r="AD16" s="279"/>
      <c r="AE16" s="279"/>
      <c r="AF16" s="279"/>
      <c r="AG16" s="279"/>
      <c r="AH16" s="279"/>
    </row>
    <row r="17" spans="1:34" s="31" customFormat="1" ht="110.1" customHeight="1">
      <c r="A17" s="417"/>
      <c r="B17" s="273" t="s">
        <v>82</v>
      </c>
      <c r="C17" s="434"/>
      <c r="D17" s="273" t="s">
        <v>21</v>
      </c>
      <c r="E17" s="273" t="s">
        <v>328</v>
      </c>
      <c r="F17" s="273" t="s">
        <v>20</v>
      </c>
      <c r="G17" s="273" t="s">
        <v>21</v>
      </c>
      <c r="H17" s="273" t="s">
        <v>21</v>
      </c>
      <c r="I17" s="14" t="s">
        <v>825</v>
      </c>
      <c r="J17" s="278">
        <v>1</v>
      </c>
      <c r="K17" s="273" t="s">
        <v>317</v>
      </c>
      <c r="L17" s="436"/>
      <c r="M17" s="267"/>
      <c r="N17" s="267"/>
      <c r="O17" s="267"/>
      <c r="P17" s="267"/>
      <c r="Q17" s="267"/>
      <c r="R17" s="267"/>
      <c r="S17" s="267"/>
      <c r="T17" s="267"/>
      <c r="U17" s="267"/>
      <c r="V17" s="267"/>
      <c r="W17" s="267"/>
      <c r="X17" s="267"/>
      <c r="Y17" s="267"/>
      <c r="Z17" s="267"/>
      <c r="AA17" s="267"/>
      <c r="AB17" s="267"/>
      <c r="AC17" s="267"/>
      <c r="AD17" s="267"/>
      <c r="AE17" s="267"/>
      <c r="AF17" s="267"/>
      <c r="AG17" s="267"/>
      <c r="AH17" s="267"/>
    </row>
    <row r="18" spans="1:34" s="31" customFormat="1" ht="110.1" customHeight="1">
      <c r="A18" s="417"/>
      <c r="B18" s="273" t="s">
        <v>13</v>
      </c>
      <c r="C18" s="434"/>
      <c r="D18" s="273" t="s">
        <v>311</v>
      </c>
      <c r="E18" s="273" t="s">
        <v>794</v>
      </c>
      <c r="F18" s="273" t="s">
        <v>20</v>
      </c>
      <c r="G18" s="273" t="s">
        <v>21</v>
      </c>
      <c r="H18" s="273" t="s">
        <v>21</v>
      </c>
      <c r="I18" s="14" t="s">
        <v>851</v>
      </c>
      <c r="J18" s="276">
        <v>5</v>
      </c>
      <c r="K18" s="273" t="s">
        <v>314</v>
      </c>
      <c r="L18" s="436"/>
      <c r="M18" s="267"/>
      <c r="N18" s="267"/>
      <c r="O18" s="267"/>
      <c r="P18" s="267"/>
      <c r="Q18" s="267"/>
      <c r="R18" s="267"/>
      <c r="S18" s="267"/>
      <c r="T18" s="267"/>
      <c r="U18" s="267"/>
      <c r="V18" s="267"/>
      <c r="W18" s="267"/>
      <c r="X18" s="267"/>
      <c r="Y18" s="267"/>
      <c r="Z18" s="267"/>
      <c r="AA18" s="267"/>
      <c r="AB18" s="267"/>
      <c r="AC18" s="267"/>
      <c r="AD18" s="267"/>
      <c r="AE18" s="267"/>
      <c r="AF18" s="267"/>
      <c r="AG18" s="267"/>
      <c r="AH18" s="267"/>
    </row>
    <row r="19" spans="1:34" s="31" customFormat="1" ht="110.1" customHeight="1">
      <c r="A19" s="417"/>
      <c r="B19" s="273" t="s">
        <v>13</v>
      </c>
      <c r="C19" s="434"/>
      <c r="D19" s="273" t="s">
        <v>315</v>
      </c>
      <c r="E19" s="273" t="s">
        <v>795</v>
      </c>
      <c r="F19" s="273" t="s">
        <v>20</v>
      </c>
      <c r="G19" s="273" t="s">
        <v>21</v>
      </c>
      <c r="H19" s="273" t="s">
        <v>21</v>
      </c>
      <c r="I19" s="14" t="s">
        <v>829</v>
      </c>
      <c r="J19" s="276">
        <v>8</v>
      </c>
      <c r="K19" s="273" t="s">
        <v>317</v>
      </c>
      <c r="L19" s="436"/>
      <c r="M19" s="267"/>
      <c r="N19" s="267"/>
      <c r="O19" s="267"/>
      <c r="P19" s="267"/>
      <c r="Q19" s="267"/>
      <c r="R19" s="267"/>
      <c r="S19" s="267"/>
      <c r="T19" s="267"/>
      <c r="U19" s="267"/>
      <c r="V19" s="267"/>
      <c r="W19" s="267"/>
      <c r="X19" s="267"/>
      <c r="Y19" s="267"/>
      <c r="Z19" s="267"/>
      <c r="AA19" s="267"/>
      <c r="AB19" s="267"/>
      <c r="AC19" s="267"/>
      <c r="AD19" s="267"/>
      <c r="AE19" s="267"/>
      <c r="AF19" s="267"/>
      <c r="AG19" s="267"/>
      <c r="AH19" s="267"/>
    </row>
    <row r="20" spans="1:34" s="31" customFormat="1" ht="110.1" customHeight="1">
      <c r="A20" s="417"/>
      <c r="B20" s="273" t="s">
        <v>13</v>
      </c>
      <c r="C20" s="434"/>
      <c r="D20" s="280" t="s">
        <v>318</v>
      </c>
      <c r="E20" s="273" t="s">
        <v>319</v>
      </c>
      <c r="F20" s="273" t="s">
        <v>20</v>
      </c>
      <c r="G20" s="273" t="s">
        <v>21</v>
      </c>
      <c r="H20" s="273" t="s">
        <v>21</v>
      </c>
      <c r="I20" s="14" t="s">
        <v>826</v>
      </c>
      <c r="J20" s="276">
        <v>4</v>
      </c>
      <c r="K20" s="273" t="s">
        <v>317</v>
      </c>
      <c r="L20" s="436"/>
      <c r="M20" s="267"/>
      <c r="N20" s="267"/>
      <c r="O20" s="267"/>
      <c r="P20" s="267"/>
      <c r="Q20" s="267"/>
      <c r="R20" s="267"/>
      <c r="S20" s="267"/>
      <c r="T20" s="267"/>
      <c r="U20" s="267"/>
      <c r="V20" s="267"/>
      <c r="W20" s="267"/>
      <c r="X20" s="267"/>
      <c r="Y20" s="267"/>
      <c r="Z20" s="267"/>
      <c r="AA20" s="267"/>
      <c r="AB20" s="267"/>
      <c r="AC20" s="267"/>
      <c r="AD20" s="267"/>
      <c r="AE20" s="267"/>
      <c r="AF20" s="267"/>
      <c r="AG20" s="267"/>
      <c r="AH20" s="267"/>
    </row>
    <row r="21" spans="1:34" s="31" customFormat="1" ht="110.1" customHeight="1">
      <c r="A21" s="417"/>
      <c r="B21" s="273" t="s">
        <v>13</v>
      </c>
      <c r="C21" s="434"/>
      <c r="D21" s="273" t="s">
        <v>320</v>
      </c>
      <c r="E21" s="273" t="s">
        <v>329</v>
      </c>
      <c r="F21" s="273" t="s">
        <v>20</v>
      </c>
      <c r="G21" s="273" t="s">
        <v>21</v>
      </c>
      <c r="H21" s="273" t="s">
        <v>21</v>
      </c>
      <c r="I21" s="14" t="s">
        <v>827</v>
      </c>
      <c r="J21" s="281">
        <v>1</v>
      </c>
      <c r="K21" s="273" t="s">
        <v>317</v>
      </c>
      <c r="L21" s="436"/>
      <c r="M21" s="267"/>
      <c r="N21" s="267"/>
      <c r="O21" s="267"/>
      <c r="P21" s="267"/>
      <c r="Q21" s="267"/>
      <c r="R21" s="267"/>
      <c r="S21" s="267"/>
      <c r="T21" s="267"/>
      <c r="U21" s="267"/>
      <c r="V21" s="267"/>
      <c r="W21" s="267"/>
      <c r="X21" s="267"/>
      <c r="Y21" s="267"/>
      <c r="Z21" s="267"/>
      <c r="AA21" s="267"/>
      <c r="AB21" s="267"/>
      <c r="AC21" s="267"/>
      <c r="AD21" s="267"/>
      <c r="AE21" s="267"/>
      <c r="AF21" s="267"/>
      <c r="AG21" s="267"/>
      <c r="AH21" s="267"/>
    </row>
    <row r="22" spans="1:34" s="31" customFormat="1" ht="110.1" customHeight="1" thickBot="1">
      <c r="A22" s="418"/>
      <c r="B22" s="282" t="s">
        <v>13</v>
      </c>
      <c r="C22" s="435"/>
      <c r="D22" s="282" t="s">
        <v>324</v>
      </c>
      <c r="E22" s="282" t="s">
        <v>330</v>
      </c>
      <c r="F22" s="282" t="s">
        <v>20</v>
      </c>
      <c r="G22" s="282" t="s">
        <v>21</v>
      </c>
      <c r="H22" s="282" t="s">
        <v>21</v>
      </c>
      <c r="I22" s="283" t="s">
        <v>830</v>
      </c>
      <c r="J22" s="284">
        <v>8</v>
      </c>
      <c r="K22" s="282" t="s">
        <v>317</v>
      </c>
      <c r="L22" s="437"/>
      <c r="M22" s="267"/>
      <c r="N22" s="267"/>
      <c r="O22" s="267"/>
      <c r="P22" s="267"/>
      <c r="Q22" s="267"/>
      <c r="R22" s="267"/>
      <c r="S22" s="267"/>
      <c r="T22" s="267"/>
      <c r="U22" s="267"/>
      <c r="V22" s="267"/>
      <c r="W22" s="267"/>
      <c r="X22" s="267"/>
      <c r="Y22" s="267"/>
      <c r="Z22" s="267"/>
      <c r="AA22" s="267"/>
      <c r="AB22" s="267"/>
      <c r="AC22" s="267"/>
      <c r="AD22" s="267"/>
      <c r="AE22" s="267"/>
      <c r="AF22" s="267"/>
      <c r="AG22" s="267"/>
      <c r="AH22" s="267"/>
    </row>
    <row r="23" spans="1:34" ht="70.5" customHeight="1" thickBot="1">
      <c r="A23" s="414" t="s">
        <v>51</v>
      </c>
      <c r="B23" s="415"/>
      <c r="C23" s="415"/>
      <c r="D23" s="415"/>
      <c r="E23" s="415"/>
      <c r="F23" s="415"/>
      <c r="G23" s="415"/>
      <c r="H23" s="415"/>
      <c r="I23" s="415"/>
      <c r="J23" s="415"/>
      <c r="K23" s="415"/>
      <c r="L23" s="416"/>
      <c r="M23" s="30"/>
      <c r="N23" s="30"/>
      <c r="O23" s="30"/>
      <c r="P23" s="30"/>
      <c r="Q23" s="30"/>
      <c r="R23" s="30"/>
      <c r="S23" s="30"/>
      <c r="T23" s="30"/>
      <c r="U23" s="30"/>
      <c r="V23" s="30"/>
      <c r="W23" s="30"/>
      <c r="X23" s="30"/>
      <c r="Y23" s="30"/>
      <c r="Z23" s="30"/>
      <c r="AA23" s="30"/>
      <c r="AB23" s="30"/>
      <c r="AC23" s="30"/>
      <c r="AD23" s="30"/>
      <c r="AE23" s="30"/>
      <c r="AF23" s="30"/>
      <c r="AG23" s="30"/>
      <c r="AH23" s="30"/>
    </row>
    <row r="24" spans="1:34" ht="110.1" customHeight="1">
      <c r="A24" s="41" t="s">
        <v>1</v>
      </c>
      <c r="B24" s="42" t="s">
        <v>2</v>
      </c>
      <c r="C24" s="42" t="s">
        <v>3</v>
      </c>
      <c r="D24" s="42" t="s">
        <v>4</v>
      </c>
      <c r="E24" s="42" t="s">
        <v>5</v>
      </c>
      <c r="F24" s="42" t="s">
        <v>6</v>
      </c>
      <c r="G24" s="42" t="s">
        <v>7</v>
      </c>
      <c r="H24" s="42" t="s">
        <v>8</v>
      </c>
      <c r="I24" s="43" t="s">
        <v>9</v>
      </c>
      <c r="J24" s="43" t="s">
        <v>10</v>
      </c>
      <c r="K24" s="42" t="s">
        <v>11</v>
      </c>
      <c r="L24" s="44" t="s">
        <v>12</v>
      </c>
      <c r="M24" s="30"/>
      <c r="N24" s="30"/>
      <c r="O24" s="30"/>
      <c r="P24" s="30"/>
      <c r="Q24" s="30"/>
      <c r="R24" s="30"/>
      <c r="S24" s="30"/>
      <c r="T24" s="30"/>
      <c r="U24" s="30"/>
      <c r="V24" s="30"/>
      <c r="W24" s="30"/>
      <c r="X24" s="30"/>
      <c r="Y24" s="30"/>
      <c r="Z24" s="30"/>
      <c r="AA24" s="30"/>
      <c r="AB24" s="30"/>
      <c r="AC24" s="30"/>
      <c r="AD24" s="30"/>
      <c r="AE24" s="30"/>
      <c r="AF24" s="30"/>
      <c r="AG24" s="30"/>
      <c r="AH24" s="30"/>
    </row>
    <row r="25" spans="1:34" ht="137.25" customHeight="1">
      <c r="A25" s="426" t="s">
        <v>52</v>
      </c>
      <c r="B25" s="10" t="s">
        <v>13</v>
      </c>
      <c r="C25" s="405" t="s">
        <v>53</v>
      </c>
      <c r="D25" s="273" t="s">
        <v>54</v>
      </c>
      <c r="E25" s="10" t="s">
        <v>55</v>
      </c>
      <c r="F25" s="285" t="s">
        <v>370</v>
      </c>
      <c r="G25" s="285" t="s">
        <v>56</v>
      </c>
      <c r="H25" s="286" t="s">
        <v>57</v>
      </c>
      <c r="I25" s="287">
        <v>45597</v>
      </c>
      <c r="J25" s="287">
        <v>45648</v>
      </c>
      <c r="K25" s="404" t="s">
        <v>58</v>
      </c>
      <c r="L25" s="428" t="s">
        <v>14</v>
      </c>
      <c r="M25" s="30"/>
      <c r="N25" s="30"/>
      <c r="O25" s="30"/>
      <c r="P25" s="30"/>
      <c r="Q25" s="30"/>
      <c r="R25" s="30"/>
      <c r="S25" s="30"/>
      <c r="T25" s="30"/>
      <c r="U25" s="30"/>
      <c r="V25" s="30"/>
      <c r="W25" s="30"/>
      <c r="X25" s="30"/>
      <c r="Y25" s="30"/>
      <c r="Z25" s="30"/>
      <c r="AA25" s="30"/>
      <c r="AB25" s="30"/>
      <c r="AC25" s="30"/>
      <c r="AD25" s="30"/>
      <c r="AE25" s="30"/>
      <c r="AF25" s="30"/>
      <c r="AG25" s="30"/>
      <c r="AH25" s="30"/>
    </row>
    <row r="26" spans="1:34" ht="110.1" customHeight="1">
      <c r="A26" s="426"/>
      <c r="B26" s="10" t="s">
        <v>13</v>
      </c>
      <c r="C26" s="405"/>
      <c r="D26" s="273" t="s">
        <v>54</v>
      </c>
      <c r="E26" s="285" t="s">
        <v>59</v>
      </c>
      <c r="F26" s="285" t="s">
        <v>60</v>
      </c>
      <c r="G26" s="285" t="s">
        <v>61</v>
      </c>
      <c r="H26" s="286" t="s">
        <v>62</v>
      </c>
      <c r="I26" s="287">
        <v>45293</v>
      </c>
      <c r="J26" s="287">
        <v>45382</v>
      </c>
      <c r="K26" s="404"/>
      <c r="L26" s="428"/>
      <c r="M26" s="30"/>
      <c r="N26" s="30"/>
      <c r="O26" s="30"/>
      <c r="P26" s="30"/>
      <c r="Q26" s="30"/>
      <c r="R26" s="30"/>
      <c r="S26" s="30"/>
      <c r="T26" s="30"/>
      <c r="U26" s="30"/>
      <c r="V26" s="30"/>
      <c r="W26" s="30"/>
      <c r="X26" s="30"/>
      <c r="Y26" s="30"/>
      <c r="Z26" s="30"/>
      <c r="AA26" s="30"/>
      <c r="AB26" s="30"/>
      <c r="AC26" s="30"/>
      <c r="AD26" s="30"/>
      <c r="AE26" s="30"/>
      <c r="AF26" s="30"/>
      <c r="AG26" s="30"/>
      <c r="AH26" s="30"/>
    </row>
    <row r="27" spans="1:34" ht="110.1" customHeight="1">
      <c r="A27" s="426"/>
      <c r="B27" s="10" t="s">
        <v>13</v>
      </c>
      <c r="C27" s="405"/>
      <c r="D27" s="273" t="s">
        <v>54</v>
      </c>
      <c r="E27" s="289" t="s">
        <v>63</v>
      </c>
      <c r="F27" s="289" t="s">
        <v>64</v>
      </c>
      <c r="G27" s="289" t="s">
        <v>65</v>
      </c>
      <c r="H27" s="290" t="s">
        <v>66</v>
      </c>
      <c r="I27" s="287">
        <v>45293</v>
      </c>
      <c r="J27" s="287">
        <v>45473</v>
      </c>
      <c r="K27" s="404"/>
      <c r="L27" s="428"/>
      <c r="M27" s="30"/>
      <c r="N27" s="30"/>
      <c r="O27" s="30"/>
      <c r="P27" s="30"/>
      <c r="Q27" s="30"/>
      <c r="R27" s="30"/>
      <c r="S27" s="30"/>
      <c r="T27" s="30"/>
      <c r="U27" s="30"/>
      <c r="V27" s="30"/>
      <c r="W27" s="30"/>
      <c r="X27" s="30"/>
      <c r="Y27" s="30"/>
      <c r="Z27" s="30"/>
      <c r="AA27" s="30"/>
      <c r="AB27" s="30"/>
      <c r="AC27" s="30"/>
      <c r="AD27" s="30"/>
      <c r="AE27" s="30"/>
      <c r="AF27" s="30"/>
      <c r="AG27" s="30"/>
      <c r="AH27" s="30"/>
    </row>
    <row r="28" spans="1:34" ht="195.75" customHeight="1">
      <c r="A28" s="426"/>
      <c r="B28" s="10" t="s">
        <v>13</v>
      </c>
      <c r="C28" s="405"/>
      <c r="D28" s="273" t="s">
        <v>416</v>
      </c>
      <c r="E28" s="285" t="s">
        <v>67</v>
      </c>
      <c r="F28" s="291" t="s">
        <v>68</v>
      </c>
      <c r="G28" s="285" t="s">
        <v>69</v>
      </c>
      <c r="H28" s="286" t="s">
        <v>70</v>
      </c>
      <c r="I28" s="287">
        <v>45293</v>
      </c>
      <c r="J28" s="287">
        <v>45646</v>
      </c>
      <c r="K28" s="404"/>
      <c r="L28" s="428"/>
      <c r="M28" s="30"/>
      <c r="N28" s="30"/>
      <c r="O28" s="30"/>
      <c r="P28" s="30"/>
      <c r="Q28" s="30"/>
      <c r="R28" s="30"/>
      <c r="S28" s="30"/>
      <c r="T28" s="30"/>
      <c r="U28" s="30"/>
      <c r="V28" s="30"/>
      <c r="W28" s="30"/>
      <c r="X28" s="30"/>
      <c r="Y28" s="30"/>
      <c r="Z28" s="30"/>
      <c r="AA28" s="30"/>
      <c r="AB28" s="30"/>
      <c r="AC28" s="30"/>
      <c r="AD28" s="30"/>
      <c r="AE28" s="30"/>
      <c r="AF28" s="30"/>
      <c r="AG28" s="30"/>
      <c r="AH28" s="30"/>
    </row>
    <row r="29" spans="1:34" ht="144" customHeight="1">
      <c r="A29" s="426"/>
      <c r="B29" s="10" t="s">
        <v>13</v>
      </c>
      <c r="C29" s="405"/>
      <c r="D29" s="273" t="s">
        <v>71</v>
      </c>
      <c r="E29" s="292" t="s">
        <v>72</v>
      </c>
      <c r="F29" s="289" t="s">
        <v>73</v>
      </c>
      <c r="G29" s="291" t="s">
        <v>74</v>
      </c>
      <c r="H29" s="10" t="s">
        <v>75</v>
      </c>
      <c r="I29" s="287">
        <v>45444</v>
      </c>
      <c r="J29" s="287">
        <v>45646</v>
      </c>
      <c r="K29" s="404"/>
      <c r="L29" s="428"/>
      <c r="M29" s="30"/>
      <c r="N29" s="30"/>
      <c r="O29" s="30"/>
      <c r="P29" s="30"/>
      <c r="Q29" s="30"/>
      <c r="R29" s="30"/>
      <c r="S29" s="30"/>
      <c r="T29" s="30"/>
      <c r="U29" s="30"/>
      <c r="V29" s="30"/>
      <c r="W29" s="30"/>
      <c r="X29" s="30"/>
      <c r="Y29" s="30"/>
      <c r="Z29" s="30"/>
      <c r="AA29" s="30"/>
      <c r="AB29" s="30"/>
      <c r="AC29" s="30"/>
      <c r="AD29" s="30"/>
      <c r="AE29" s="30"/>
      <c r="AF29" s="30"/>
      <c r="AG29" s="30"/>
      <c r="AH29" s="30"/>
    </row>
    <row r="30" spans="1:34" ht="153.75" customHeight="1">
      <c r="A30" s="426"/>
      <c r="B30" s="10" t="s">
        <v>13</v>
      </c>
      <c r="C30" s="293" t="s">
        <v>76</v>
      </c>
      <c r="D30" s="273" t="s">
        <v>77</v>
      </c>
      <c r="E30" s="291" t="s">
        <v>78</v>
      </c>
      <c r="F30" s="291" t="s">
        <v>79</v>
      </c>
      <c r="G30" s="291" t="s">
        <v>80</v>
      </c>
      <c r="H30" s="10" t="s">
        <v>81</v>
      </c>
      <c r="I30" s="14">
        <v>45293</v>
      </c>
      <c r="J30" s="14">
        <v>45565</v>
      </c>
      <c r="K30" s="404"/>
      <c r="L30" s="428"/>
      <c r="M30" s="30"/>
      <c r="N30" s="30"/>
      <c r="O30" s="30"/>
      <c r="P30" s="30"/>
      <c r="Q30" s="30"/>
      <c r="R30" s="30"/>
      <c r="S30" s="30"/>
      <c r="T30" s="30"/>
      <c r="U30" s="30"/>
      <c r="V30" s="30"/>
      <c r="W30" s="30"/>
      <c r="X30" s="30"/>
      <c r="Y30" s="30"/>
      <c r="Z30" s="30"/>
      <c r="AA30" s="30"/>
      <c r="AB30" s="30"/>
      <c r="AC30" s="30"/>
      <c r="AD30" s="30"/>
      <c r="AE30" s="30"/>
      <c r="AF30" s="30"/>
      <c r="AG30" s="30"/>
      <c r="AH30" s="30"/>
    </row>
    <row r="31" spans="1:34" ht="110.1" customHeight="1">
      <c r="A31" s="426"/>
      <c r="B31" s="34" t="s">
        <v>2</v>
      </c>
      <c r="C31" s="34" t="s">
        <v>3</v>
      </c>
      <c r="D31" s="34" t="s">
        <v>4</v>
      </c>
      <c r="E31" s="34" t="s">
        <v>15</v>
      </c>
      <c r="F31" s="34" t="s">
        <v>16</v>
      </c>
      <c r="G31" s="34" t="s">
        <v>17</v>
      </c>
      <c r="H31" s="34" t="s">
        <v>17</v>
      </c>
      <c r="I31" s="400" t="s">
        <v>18</v>
      </c>
      <c r="J31" s="400" t="s">
        <v>19</v>
      </c>
      <c r="K31" s="34" t="s">
        <v>11</v>
      </c>
      <c r="L31" s="428"/>
      <c r="M31" s="30"/>
      <c r="N31" s="30"/>
      <c r="O31" s="30"/>
      <c r="P31" s="30"/>
      <c r="Q31" s="30"/>
      <c r="R31" s="30"/>
      <c r="S31" s="30"/>
      <c r="T31" s="30"/>
      <c r="U31" s="30"/>
      <c r="V31" s="30"/>
      <c r="W31" s="30"/>
      <c r="X31" s="30"/>
      <c r="Y31" s="30"/>
      <c r="Z31" s="30"/>
      <c r="AA31" s="30"/>
      <c r="AB31" s="30"/>
      <c r="AC31" s="30"/>
      <c r="AD31" s="30"/>
      <c r="AE31" s="30"/>
      <c r="AF31" s="30"/>
      <c r="AG31" s="30"/>
      <c r="AH31" s="30"/>
    </row>
    <row r="32" spans="1:34" ht="76.5" customHeight="1">
      <c r="A32" s="426"/>
      <c r="B32" s="10" t="s">
        <v>82</v>
      </c>
      <c r="C32" s="405" t="s">
        <v>53</v>
      </c>
      <c r="D32" s="288" t="s">
        <v>21</v>
      </c>
      <c r="E32" s="10" t="s">
        <v>83</v>
      </c>
      <c r="F32" s="10" t="s">
        <v>20</v>
      </c>
      <c r="G32" s="10" t="s">
        <v>21</v>
      </c>
      <c r="H32" s="10" t="s">
        <v>21</v>
      </c>
      <c r="I32" s="294" t="s">
        <v>831</v>
      </c>
      <c r="J32" s="16">
        <v>0.9</v>
      </c>
      <c r="K32" s="404" t="s">
        <v>58</v>
      </c>
      <c r="L32" s="428"/>
      <c r="M32" s="30"/>
      <c r="N32" s="30"/>
      <c r="O32" s="30"/>
      <c r="P32" s="30"/>
      <c r="Q32" s="30"/>
      <c r="R32" s="30"/>
      <c r="S32" s="30"/>
      <c r="T32" s="30"/>
      <c r="U32" s="30"/>
      <c r="V32" s="30"/>
      <c r="W32" s="30"/>
      <c r="X32" s="30"/>
      <c r="Y32" s="30"/>
      <c r="Z32" s="30"/>
      <c r="AA32" s="30"/>
      <c r="AB32" s="30"/>
      <c r="AC32" s="30"/>
      <c r="AD32" s="30"/>
      <c r="AE32" s="30"/>
      <c r="AF32" s="30"/>
      <c r="AG32" s="30"/>
      <c r="AH32" s="30"/>
    </row>
    <row r="33" spans="1:34" ht="69" customHeight="1">
      <c r="A33" s="426"/>
      <c r="B33" s="10" t="s">
        <v>82</v>
      </c>
      <c r="C33" s="405"/>
      <c r="D33" s="288" t="s">
        <v>21</v>
      </c>
      <c r="E33" s="290" t="s">
        <v>84</v>
      </c>
      <c r="F33" s="10" t="s">
        <v>20</v>
      </c>
      <c r="G33" s="10" t="s">
        <v>21</v>
      </c>
      <c r="H33" s="10" t="s">
        <v>21</v>
      </c>
      <c r="I33" s="294" t="s">
        <v>832</v>
      </c>
      <c r="J33" s="16">
        <v>1</v>
      </c>
      <c r="K33" s="404"/>
      <c r="L33" s="428"/>
      <c r="M33" s="30"/>
      <c r="N33" s="30"/>
      <c r="O33" s="30"/>
      <c r="P33" s="30"/>
      <c r="Q33" s="30"/>
      <c r="R33" s="30"/>
      <c r="S33" s="30"/>
      <c r="T33" s="30"/>
      <c r="U33" s="30"/>
      <c r="V33" s="30"/>
      <c r="W33" s="30"/>
      <c r="X33" s="30"/>
      <c r="Y33" s="30"/>
      <c r="Z33" s="30"/>
      <c r="AA33" s="30"/>
      <c r="AB33" s="30"/>
      <c r="AC33" s="30"/>
      <c r="AD33" s="30"/>
      <c r="AE33" s="30"/>
      <c r="AF33" s="30"/>
      <c r="AG33" s="30"/>
      <c r="AH33" s="30"/>
    </row>
    <row r="34" spans="1:34" ht="87.75" customHeight="1">
      <c r="A34" s="426"/>
      <c r="B34" s="10" t="s">
        <v>13</v>
      </c>
      <c r="C34" s="405"/>
      <c r="D34" s="273" t="s">
        <v>85</v>
      </c>
      <c r="E34" s="10" t="s">
        <v>86</v>
      </c>
      <c r="F34" s="10" t="s">
        <v>87</v>
      </c>
      <c r="G34" s="10" t="s">
        <v>21</v>
      </c>
      <c r="H34" s="10" t="s">
        <v>21</v>
      </c>
      <c r="I34" s="294" t="s">
        <v>833</v>
      </c>
      <c r="J34" s="16">
        <v>1</v>
      </c>
      <c r="K34" s="404"/>
      <c r="L34" s="428"/>
      <c r="M34" s="30"/>
      <c r="N34" s="30"/>
      <c r="O34" s="30"/>
      <c r="P34" s="30"/>
      <c r="Q34" s="30"/>
      <c r="R34" s="30"/>
      <c r="S34" s="30"/>
      <c r="T34" s="30"/>
      <c r="U34" s="30"/>
      <c r="V34" s="30"/>
      <c r="W34" s="30"/>
      <c r="X34" s="30"/>
      <c r="Y34" s="30"/>
      <c r="Z34" s="30"/>
      <c r="AA34" s="30"/>
      <c r="AB34" s="30"/>
      <c r="AC34" s="30"/>
      <c r="AD34" s="30"/>
      <c r="AE34" s="30"/>
      <c r="AF34" s="30"/>
      <c r="AG34" s="30"/>
      <c r="AH34" s="30"/>
    </row>
    <row r="35" spans="1:34" ht="110.1" customHeight="1">
      <c r="A35" s="426"/>
      <c r="B35" s="10" t="s">
        <v>13</v>
      </c>
      <c r="C35" s="405"/>
      <c r="D35" s="273" t="s">
        <v>417</v>
      </c>
      <c r="E35" s="10" t="s">
        <v>86</v>
      </c>
      <c r="F35" s="10" t="s">
        <v>87</v>
      </c>
      <c r="G35" s="10" t="s">
        <v>21</v>
      </c>
      <c r="H35" s="10" t="s">
        <v>21</v>
      </c>
      <c r="I35" s="294" t="s">
        <v>834</v>
      </c>
      <c r="J35" s="16">
        <v>1</v>
      </c>
      <c r="K35" s="404"/>
      <c r="L35" s="428"/>
      <c r="M35" s="30"/>
      <c r="N35" s="30"/>
      <c r="O35" s="30"/>
      <c r="P35" s="30"/>
      <c r="Q35" s="30"/>
      <c r="R35" s="30"/>
      <c r="S35" s="30"/>
      <c r="T35" s="30"/>
      <c r="U35" s="30"/>
      <c r="V35" s="30"/>
      <c r="W35" s="30"/>
      <c r="X35" s="30"/>
      <c r="Y35" s="30"/>
      <c r="Z35" s="30"/>
      <c r="AA35" s="30"/>
      <c r="AB35" s="30"/>
      <c r="AC35" s="30"/>
      <c r="AD35" s="30"/>
      <c r="AE35" s="30"/>
      <c r="AF35" s="30"/>
      <c r="AG35" s="30"/>
      <c r="AH35" s="30"/>
    </row>
    <row r="36" spans="1:34" ht="110.1" customHeight="1">
      <c r="A36" s="426"/>
      <c r="B36" s="10" t="s">
        <v>13</v>
      </c>
      <c r="C36" s="405"/>
      <c r="D36" s="273" t="s">
        <v>71</v>
      </c>
      <c r="E36" s="10" t="s">
        <v>86</v>
      </c>
      <c r="F36" s="10" t="s">
        <v>88</v>
      </c>
      <c r="G36" s="10" t="s">
        <v>21</v>
      </c>
      <c r="H36" s="10" t="s">
        <v>21</v>
      </c>
      <c r="I36" s="294" t="s">
        <v>835</v>
      </c>
      <c r="J36" s="16">
        <v>1</v>
      </c>
      <c r="K36" s="404"/>
      <c r="L36" s="428"/>
      <c r="M36" s="30"/>
      <c r="N36" s="30"/>
      <c r="O36" s="30"/>
      <c r="P36" s="30"/>
      <c r="Q36" s="30"/>
      <c r="R36" s="30"/>
      <c r="S36" s="30"/>
      <c r="T36" s="30"/>
      <c r="U36" s="30"/>
      <c r="V36" s="30"/>
      <c r="W36" s="30"/>
      <c r="X36" s="30"/>
      <c r="Y36" s="30"/>
      <c r="Z36" s="30"/>
      <c r="AA36" s="30"/>
      <c r="AB36" s="30"/>
      <c r="AC36" s="30"/>
      <c r="AD36" s="30"/>
      <c r="AE36" s="30"/>
      <c r="AF36" s="30"/>
      <c r="AG36" s="30"/>
      <c r="AH36" s="30"/>
    </row>
    <row r="37" spans="1:34" ht="185.25" customHeight="1" thickBot="1">
      <c r="A37" s="427"/>
      <c r="B37" s="15" t="s">
        <v>82</v>
      </c>
      <c r="C37" s="295" t="s">
        <v>76</v>
      </c>
      <c r="D37" s="282" t="s">
        <v>77</v>
      </c>
      <c r="E37" s="282" t="s">
        <v>89</v>
      </c>
      <c r="F37" s="282" t="s">
        <v>87</v>
      </c>
      <c r="G37" s="15" t="s">
        <v>21</v>
      </c>
      <c r="H37" s="15" t="s">
        <v>21</v>
      </c>
      <c r="I37" s="32" t="s">
        <v>836</v>
      </c>
      <c r="J37" s="17">
        <v>1</v>
      </c>
      <c r="K37" s="438"/>
      <c r="L37" s="429"/>
      <c r="M37" s="30"/>
      <c r="N37" s="30"/>
      <c r="O37" s="30"/>
      <c r="P37" s="30"/>
      <c r="Q37" s="30"/>
      <c r="R37" s="30"/>
      <c r="S37" s="30"/>
      <c r="T37" s="30"/>
      <c r="U37" s="30"/>
      <c r="V37" s="30"/>
      <c r="W37" s="30"/>
      <c r="X37" s="30"/>
      <c r="Y37" s="30"/>
      <c r="Z37" s="30"/>
      <c r="AA37" s="30"/>
      <c r="AB37" s="30"/>
      <c r="AC37" s="30"/>
      <c r="AD37" s="30"/>
      <c r="AE37" s="30"/>
      <c r="AF37" s="30"/>
      <c r="AG37" s="30"/>
      <c r="AH37" s="30"/>
    </row>
    <row r="38" spans="1:34" ht="78.75" customHeight="1" thickBot="1">
      <c r="A38" s="414" t="s">
        <v>90</v>
      </c>
      <c r="B38" s="415"/>
      <c r="C38" s="415"/>
      <c r="D38" s="415"/>
      <c r="E38" s="415"/>
      <c r="F38" s="415"/>
      <c r="G38" s="415"/>
      <c r="H38" s="415"/>
      <c r="I38" s="415"/>
      <c r="J38" s="415"/>
      <c r="K38" s="415"/>
      <c r="L38" s="416"/>
      <c r="M38" s="30"/>
      <c r="N38" s="30"/>
      <c r="O38" s="30"/>
      <c r="P38" s="30"/>
      <c r="Q38" s="30"/>
      <c r="R38" s="30"/>
      <c r="S38" s="30"/>
      <c r="T38" s="30"/>
      <c r="U38" s="30"/>
      <c r="V38" s="30"/>
      <c r="W38" s="30"/>
      <c r="X38" s="30"/>
      <c r="Y38" s="30"/>
      <c r="Z38" s="30"/>
      <c r="AA38" s="30"/>
      <c r="AB38" s="30"/>
      <c r="AC38" s="30"/>
      <c r="AD38" s="30"/>
      <c r="AE38" s="30"/>
      <c r="AF38" s="30"/>
      <c r="AG38" s="30"/>
      <c r="AH38" s="30"/>
    </row>
    <row r="39" spans="1:34" ht="110.1" customHeight="1">
      <c r="A39" s="41" t="s">
        <v>1</v>
      </c>
      <c r="B39" s="42" t="s">
        <v>2</v>
      </c>
      <c r="C39" s="42" t="s">
        <v>3</v>
      </c>
      <c r="D39" s="42" t="s">
        <v>4</v>
      </c>
      <c r="E39" s="42" t="s">
        <v>5</v>
      </c>
      <c r="F39" s="42" t="s">
        <v>6</v>
      </c>
      <c r="G39" s="42" t="s">
        <v>7</v>
      </c>
      <c r="H39" s="42" t="s">
        <v>8</v>
      </c>
      <c r="I39" s="43" t="s">
        <v>9</v>
      </c>
      <c r="J39" s="43" t="s">
        <v>10</v>
      </c>
      <c r="K39" s="42" t="s">
        <v>11</v>
      </c>
      <c r="L39" s="44" t="s">
        <v>12</v>
      </c>
      <c r="M39" s="30"/>
      <c r="N39" s="30"/>
      <c r="O39" s="30"/>
      <c r="P39" s="30"/>
      <c r="Q39" s="30"/>
      <c r="R39" s="30"/>
      <c r="S39" s="30"/>
      <c r="T39" s="30"/>
      <c r="U39" s="30"/>
      <c r="V39" s="30"/>
      <c r="W39" s="30"/>
      <c r="X39" s="30"/>
      <c r="Y39" s="30"/>
      <c r="Z39" s="30"/>
      <c r="AA39" s="30"/>
      <c r="AB39" s="30"/>
      <c r="AC39" s="30"/>
      <c r="AD39" s="30"/>
      <c r="AE39" s="30"/>
      <c r="AF39" s="30"/>
      <c r="AG39" s="30"/>
      <c r="AH39" s="30"/>
    </row>
    <row r="40" spans="1:34" ht="110.1" customHeight="1">
      <c r="A40" s="426" t="s">
        <v>367</v>
      </c>
      <c r="B40" s="10" t="s">
        <v>13</v>
      </c>
      <c r="C40" s="403" t="s">
        <v>120</v>
      </c>
      <c r="D40" s="412" t="s">
        <v>331</v>
      </c>
      <c r="E40" s="273" t="s">
        <v>332</v>
      </c>
      <c r="F40" s="273" t="s">
        <v>333</v>
      </c>
      <c r="G40" s="273" t="s">
        <v>334</v>
      </c>
      <c r="H40" s="273" t="s">
        <v>335</v>
      </c>
      <c r="I40" s="14">
        <v>45292</v>
      </c>
      <c r="J40" s="287">
        <v>45657</v>
      </c>
      <c r="K40" s="413" t="s">
        <v>336</v>
      </c>
      <c r="L40" s="428" t="s">
        <v>14</v>
      </c>
      <c r="M40" s="30"/>
      <c r="N40" s="30"/>
      <c r="O40" s="30"/>
      <c r="P40" s="30"/>
      <c r="Q40" s="30"/>
      <c r="R40" s="30"/>
      <c r="S40" s="30"/>
      <c r="T40" s="30"/>
      <c r="U40" s="30"/>
      <c r="V40" s="30"/>
      <c r="W40" s="30"/>
      <c r="X40" s="30"/>
      <c r="Y40" s="30"/>
      <c r="Z40" s="30"/>
      <c r="AA40" s="30"/>
      <c r="AB40" s="30"/>
      <c r="AC40" s="30"/>
      <c r="AD40" s="30"/>
      <c r="AE40" s="30"/>
      <c r="AF40" s="30"/>
      <c r="AG40" s="30"/>
      <c r="AH40" s="30"/>
    </row>
    <row r="41" spans="1:34" ht="110.1" customHeight="1">
      <c r="A41" s="426"/>
      <c r="B41" s="10" t="s">
        <v>13</v>
      </c>
      <c r="C41" s="403"/>
      <c r="D41" s="412"/>
      <c r="E41" s="273" t="s">
        <v>337</v>
      </c>
      <c r="F41" s="273" t="s">
        <v>338</v>
      </c>
      <c r="G41" s="287" t="s">
        <v>339</v>
      </c>
      <c r="H41" s="287" t="s">
        <v>340</v>
      </c>
      <c r="I41" s="14">
        <v>45292</v>
      </c>
      <c r="J41" s="287">
        <v>45657</v>
      </c>
      <c r="K41" s="413"/>
      <c r="L41" s="428"/>
      <c r="M41" s="30"/>
      <c r="N41" s="30"/>
      <c r="O41" s="30"/>
      <c r="P41" s="30"/>
      <c r="Q41" s="30"/>
      <c r="R41" s="30"/>
      <c r="S41" s="30"/>
      <c r="T41" s="30"/>
      <c r="U41" s="30"/>
      <c r="V41" s="30"/>
      <c r="W41" s="30"/>
      <c r="X41" s="30"/>
      <c r="Y41" s="30"/>
      <c r="Z41" s="30"/>
      <c r="AA41" s="30"/>
      <c r="AB41" s="30"/>
      <c r="AC41" s="30"/>
      <c r="AD41" s="30"/>
      <c r="AE41" s="30"/>
      <c r="AF41" s="30"/>
      <c r="AG41" s="30"/>
      <c r="AH41" s="30"/>
    </row>
    <row r="42" spans="1:34" ht="110.1" customHeight="1">
      <c r="A42" s="426"/>
      <c r="B42" s="10" t="s">
        <v>13</v>
      </c>
      <c r="C42" s="403"/>
      <c r="D42" s="412"/>
      <c r="E42" s="273" t="s">
        <v>341</v>
      </c>
      <c r="F42" s="273" t="s">
        <v>342</v>
      </c>
      <c r="G42" s="287" t="s">
        <v>343</v>
      </c>
      <c r="H42" s="287" t="s">
        <v>96</v>
      </c>
      <c r="I42" s="14">
        <v>45292</v>
      </c>
      <c r="J42" s="287">
        <v>45657</v>
      </c>
      <c r="K42" s="413"/>
      <c r="L42" s="428"/>
      <c r="M42" s="30"/>
      <c r="N42" s="30"/>
      <c r="O42" s="30"/>
      <c r="P42" s="30"/>
      <c r="Q42" s="30"/>
      <c r="R42" s="30"/>
      <c r="S42" s="30"/>
      <c r="T42" s="30"/>
      <c r="U42" s="30"/>
      <c r="V42" s="30"/>
      <c r="W42" s="30"/>
      <c r="X42" s="30"/>
      <c r="Y42" s="30"/>
      <c r="Z42" s="30"/>
      <c r="AA42" s="30"/>
      <c r="AB42" s="30"/>
      <c r="AC42" s="30"/>
      <c r="AD42" s="30"/>
      <c r="AE42" s="30"/>
      <c r="AF42" s="30"/>
      <c r="AG42" s="30"/>
      <c r="AH42" s="30"/>
    </row>
    <row r="43" spans="1:34" ht="110.1" customHeight="1">
      <c r="A43" s="426"/>
      <c r="B43" s="10" t="s">
        <v>13</v>
      </c>
      <c r="C43" s="403"/>
      <c r="D43" s="412" t="s">
        <v>344</v>
      </c>
      <c r="E43" s="10" t="s">
        <v>345</v>
      </c>
      <c r="F43" s="10" t="s">
        <v>346</v>
      </c>
      <c r="G43" s="10" t="s">
        <v>347</v>
      </c>
      <c r="H43" s="10" t="s">
        <v>348</v>
      </c>
      <c r="I43" s="14">
        <v>45292</v>
      </c>
      <c r="J43" s="287">
        <v>45657</v>
      </c>
      <c r="K43" s="413"/>
      <c r="L43" s="428"/>
      <c r="M43" s="30"/>
      <c r="N43" s="30"/>
      <c r="O43" s="30"/>
      <c r="P43" s="30"/>
      <c r="Q43" s="30"/>
      <c r="R43" s="30"/>
      <c r="S43" s="30"/>
      <c r="T43" s="30"/>
      <c r="U43" s="30"/>
      <c r="V43" s="30"/>
      <c r="W43" s="30"/>
      <c r="X43" s="30"/>
      <c r="Y43" s="30"/>
      <c r="Z43" s="30"/>
      <c r="AA43" s="30"/>
      <c r="AB43" s="30"/>
      <c r="AC43" s="30"/>
      <c r="AD43" s="30"/>
      <c r="AE43" s="30"/>
      <c r="AF43" s="30"/>
      <c r="AG43" s="30"/>
      <c r="AH43" s="30"/>
    </row>
    <row r="44" spans="1:34" ht="110.1" customHeight="1">
      <c r="A44" s="426"/>
      <c r="B44" s="10" t="s">
        <v>13</v>
      </c>
      <c r="C44" s="403"/>
      <c r="D44" s="412"/>
      <c r="E44" s="273" t="s">
        <v>349</v>
      </c>
      <c r="F44" s="273" t="s">
        <v>350</v>
      </c>
      <c r="G44" s="14" t="s">
        <v>108</v>
      </c>
      <c r="H44" s="273" t="s">
        <v>109</v>
      </c>
      <c r="I44" s="14">
        <v>45292</v>
      </c>
      <c r="J44" s="14">
        <v>45657</v>
      </c>
      <c r="K44" s="413"/>
      <c r="L44" s="428"/>
      <c r="M44" s="30"/>
      <c r="N44" s="30"/>
      <c r="O44" s="30"/>
      <c r="P44" s="30"/>
      <c r="Q44" s="30"/>
      <c r="R44" s="30"/>
      <c r="S44" s="30"/>
      <c r="T44" s="30"/>
      <c r="U44" s="30"/>
      <c r="V44" s="30"/>
      <c r="W44" s="30"/>
      <c r="X44" s="30"/>
      <c r="Y44" s="30"/>
      <c r="Z44" s="30"/>
      <c r="AA44" s="30"/>
      <c r="AB44" s="30"/>
      <c r="AC44" s="30"/>
      <c r="AD44" s="30"/>
      <c r="AE44" s="30"/>
      <c r="AF44" s="30"/>
      <c r="AG44" s="30"/>
      <c r="AH44" s="30"/>
    </row>
    <row r="45" spans="1:34" ht="110.1" customHeight="1">
      <c r="A45" s="426"/>
      <c r="B45" s="10" t="s">
        <v>13</v>
      </c>
      <c r="C45" s="403" t="s">
        <v>358</v>
      </c>
      <c r="D45" s="412" t="s">
        <v>351</v>
      </c>
      <c r="E45" s="10" t="s">
        <v>352</v>
      </c>
      <c r="F45" s="273" t="s">
        <v>353</v>
      </c>
      <c r="G45" s="273" t="s">
        <v>347</v>
      </c>
      <c r="H45" s="273" t="s">
        <v>348</v>
      </c>
      <c r="I45" s="14">
        <v>45292</v>
      </c>
      <c r="J45" s="287">
        <v>45657</v>
      </c>
      <c r="K45" s="413"/>
      <c r="L45" s="428"/>
      <c r="M45" s="30"/>
      <c r="N45" s="30"/>
      <c r="O45" s="30"/>
      <c r="P45" s="30"/>
      <c r="Q45" s="30"/>
      <c r="R45" s="30"/>
      <c r="S45" s="30"/>
      <c r="T45" s="30"/>
      <c r="U45" s="30"/>
      <c r="V45" s="30"/>
      <c r="W45" s="30"/>
      <c r="X45" s="30"/>
      <c r="Y45" s="30"/>
      <c r="Z45" s="30"/>
      <c r="AA45" s="30"/>
      <c r="AB45" s="30"/>
      <c r="AC45" s="30"/>
      <c r="AD45" s="30"/>
      <c r="AE45" s="30"/>
      <c r="AF45" s="30"/>
      <c r="AG45" s="30"/>
      <c r="AH45" s="30"/>
    </row>
    <row r="46" spans="1:34" ht="110.1" customHeight="1">
      <c r="A46" s="426"/>
      <c r="B46" s="10" t="s">
        <v>13</v>
      </c>
      <c r="C46" s="403"/>
      <c r="D46" s="412"/>
      <c r="E46" s="273" t="s">
        <v>354</v>
      </c>
      <c r="F46" s="273" t="s">
        <v>355</v>
      </c>
      <c r="G46" s="287" t="s">
        <v>356</v>
      </c>
      <c r="H46" s="273" t="s">
        <v>357</v>
      </c>
      <c r="I46" s="14">
        <v>45292</v>
      </c>
      <c r="J46" s="287">
        <v>45657</v>
      </c>
      <c r="K46" s="413"/>
      <c r="L46" s="428"/>
      <c r="M46" s="30"/>
      <c r="N46" s="30"/>
      <c r="O46" s="30"/>
      <c r="P46" s="30"/>
      <c r="Q46" s="30"/>
      <c r="R46" s="30"/>
      <c r="S46" s="30"/>
      <c r="T46" s="30"/>
      <c r="U46" s="30"/>
      <c r="V46" s="30"/>
      <c r="W46" s="30"/>
      <c r="X46" s="30"/>
      <c r="Y46" s="30"/>
      <c r="Z46" s="30"/>
      <c r="AA46" s="30"/>
      <c r="AB46" s="30"/>
      <c r="AC46" s="30"/>
      <c r="AD46" s="30"/>
      <c r="AE46" s="30"/>
      <c r="AF46" s="30"/>
      <c r="AG46" s="30"/>
      <c r="AH46" s="30"/>
    </row>
    <row r="47" spans="1:34" ht="110.1" customHeight="1">
      <c r="A47" s="426"/>
      <c r="B47" s="10" t="s">
        <v>13</v>
      </c>
      <c r="C47" s="403"/>
      <c r="D47" s="412"/>
      <c r="E47" s="273" t="s">
        <v>359</v>
      </c>
      <c r="F47" s="273" t="s">
        <v>360</v>
      </c>
      <c r="G47" s="273" t="s">
        <v>361</v>
      </c>
      <c r="H47" s="273" t="s">
        <v>362</v>
      </c>
      <c r="I47" s="14">
        <v>45292</v>
      </c>
      <c r="J47" s="287">
        <v>45657</v>
      </c>
      <c r="K47" s="413"/>
      <c r="L47" s="428"/>
      <c r="M47" s="30"/>
      <c r="N47" s="30"/>
      <c r="O47" s="30"/>
      <c r="P47" s="30"/>
      <c r="Q47" s="30"/>
      <c r="R47" s="30"/>
      <c r="S47" s="30"/>
      <c r="T47" s="30"/>
      <c r="U47" s="30"/>
      <c r="V47" s="30"/>
      <c r="W47" s="30"/>
      <c r="X47" s="30"/>
      <c r="Y47" s="30"/>
      <c r="Z47" s="30"/>
      <c r="AA47" s="30"/>
      <c r="AB47" s="30"/>
      <c r="AC47" s="30"/>
      <c r="AD47" s="30"/>
      <c r="AE47" s="30"/>
      <c r="AF47" s="30"/>
      <c r="AG47" s="30"/>
      <c r="AH47" s="30"/>
    </row>
    <row r="48" spans="1:34" ht="110.1" customHeight="1">
      <c r="A48" s="426"/>
      <c r="B48" s="34" t="s">
        <v>2</v>
      </c>
      <c r="C48" s="34" t="s">
        <v>3</v>
      </c>
      <c r="D48" s="34" t="s">
        <v>4</v>
      </c>
      <c r="E48" s="34" t="s">
        <v>15</v>
      </c>
      <c r="F48" s="34" t="s">
        <v>16</v>
      </c>
      <c r="G48" s="34" t="s">
        <v>17</v>
      </c>
      <c r="H48" s="34" t="s">
        <v>17</v>
      </c>
      <c r="I48" s="400" t="s">
        <v>18</v>
      </c>
      <c r="J48" s="400" t="s">
        <v>19</v>
      </c>
      <c r="K48" s="34" t="s">
        <v>11</v>
      </c>
      <c r="L48" s="428"/>
      <c r="M48" s="30"/>
      <c r="N48" s="30"/>
      <c r="O48" s="30"/>
      <c r="P48" s="30"/>
      <c r="Q48" s="30"/>
      <c r="R48" s="30"/>
      <c r="S48" s="30"/>
      <c r="T48" s="30"/>
      <c r="U48" s="30"/>
      <c r="V48" s="30"/>
      <c r="W48" s="30"/>
      <c r="X48" s="30"/>
      <c r="Y48" s="30"/>
      <c r="Z48" s="30"/>
      <c r="AA48" s="30"/>
      <c r="AB48" s="30"/>
      <c r="AC48" s="30"/>
      <c r="AD48" s="30"/>
      <c r="AE48" s="30"/>
      <c r="AF48" s="30"/>
      <c r="AG48" s="30"/>
      <c r="AH48" s="30"/>
    </row>
    <row r="49" spans="1:34" ht="110.1" customHeight="1">
      <c r="A49" s="426"/>
      <c r="B49" s="10" t="s">
        <v>82</v>
      </c>
      <c r="C49" s="419" t="s">
        <v>120</v>
      </c>
      <c r="D49" s="10" t="s">
        <v>21</v>
      </c>
      <c r="E49" s="10" t="s">
        <v>363</v>
      </c>
      <c r="F49" s="273" t="s">
        <v>20</v>
      </c>
      <c r="G49" s="297" t="s">
        <v>21</v>
      </c>
      <c r="H49" s="297" t="s">
        <v>21</v>
      </c>
      <c r="I49" s="298" t="s">
        <v>837</v>
      </c>
      <c r="J49" s="278">
        <v>1</v>
      </c>
      <c r="K49" s="413" t="s">
        <v>336</v>
      </c>
      <c r="L49" s="428"/>
      <c r="M49" s="30"/>
      <c r="N49" s="30"/>
      <c r="O49" s="30"/>
      <c r="P49" s="30"/>
      <c r="Q49" s="30"/>
      <c r="R49" s="30"/>
      <c r="S49" s="30"/>
      <c r="T49" s="30"/>
      <c r="U49" s="30"/>
      <c r="V49" s="30"/>
      <c r="W49" s="30"/>
      <c r="X49" s="30"/>
      <c r="Y49" s="30"/>
      <c r="Z49" s="30"/>
      <c r="AA49" s="30"/>
      <c r="AB49" s="30"/>
      <c r="AC49" s="30"/>
      <c r="AD49" s="30"/>
      <c r="AE49" s="30"/>
      <c r="AF49" s="30"/>
      <c r="AG49" s="30"/>
      <c r="AH49" s="30"/>
    </row>
    <row r="50" spans="1:34" ht="110.1" customHeight="1">
      <c r="A50" s="426"/>
      <c r="B50" s="10" t="s">
        <v>13</v>
      </c>
      <c r="C50" s="419"/>
      <c r="D50" s="412" t="s">
        <v>331</v>
      </c>
      <c r="E50" s="10" t="s">
        <v>364</v>
      </c>
      <c r="F50" s="10" t="s">
        <v>87</v>
      </c>
      <c r="G50" s="297" t="s">
        <v>21</v>
      </c>
      <c r="H50" s="297" t="s">
        <v>21</v>
      </c>
      <c r="I50" s="298" t="s">
        <v>838</v>
      </c>
      <c r="J50" s="16">
        <v>0.75</v>
      </c>
      <c r="K50" s="413"/>
      <c r="L50" s="428"/>
      <c r="M50" s="30"/>
      <c r="N50" s="30"/>
      <c r="O50" s="30"/>
      <c r="P50" s="30"/>
      <c r="Q50" s="30"/>
      <c r="R50" s="30"/>
      <c r="S50" s="30"/>
      <c r="T50" s="30"/>
      <c r="U50" s="30"/>
      <c r="V50" s="30"/>
      <c r="W50" s="30"/>
      <c r="X50" s="30"/>
      <c r="Y50" s="30"/>
      <c r="Z50" s="30"/>
      <c r="AA50" s="30"/>
      <c r="AB50" s="30"/>
      <c r="AC50" s="30"/>
      <c r="AD50" s="30"/>
      <c r="AE50" s="30"/>
      <c r="AF50" s="30"/>
      <c r="AG50" s="30"/>
      <c r="AH50" s="30"/>
    </row>
    <row r="51" spans="1:34" ht="110.1" customHeight="1">
      <c r="A51" s="426"/>
      <c r="B51" s="10" t="s">
        <v>13</v>
      </c>
      <c r="C51" s="419"/>
      <c r="D51" s="412"/>
      <c r="E51" s="10" t="s">
        <v>365</v>
      </c>
      <c r="F51" s="10" t="s">
        <v>87</v>
      </c>
      <c r="G51" s="297" t="s">
        <v>21</v>
      </c>
      <c r="H51" s="297" t="s">
        <v>21</v>
      </c>
      <c r="I51" s="298" t="s">
        <v>839</v>
      </c>
      <c r="J51" s="16">
        <v>0.15</v>
      </c>
      <c r="K51" s="413"/>
      <c r="L51" s="428"/>
      <c r="M51" s="30"/>
      <c r="N51" s="30"/>
      <c r="O51" s="30"/>
      <c r="P51" s="30"/>
      <c r="Q51" s="30"/>
      <c r="R51" s="30"/>
      <c r="S51" s="30"/>
      <c r="T51" s="30"/>
      <c r="U51" s="30"/>
      <c r="V51" s="30"/>
      <c r="W51" s="30"/>
      <c r="X51" s="30"/>
      <c r="Y51" s="30"/>
      <c r="Z51" s="30"/>
      <c r="AA51" s="30"/>
      <c r="AB51" s="30"/>
      <c r="AC51" s="30"/>
      <c r="AD51" s="30"/>
      <c r="AE51" s="30"/>
      <c r="AF51" s="30"/>
      <c r="AG51" s="30"/>
      <c r="AH51" s="30"/>
    </row>
    <row r="52" spans="1:34" ht="110.1" customHeight="1">
      <c r="A52" s="426"/>
      <c r="B52" s="10" t="s">
        <v>13</v>
      </c>
      <c r="C52" s="419"/>
      <c r="D52" s="273" t="s">
        <v>344</v>
      </c>
      <c r="E52" s="10" t="s">
        <v>86</v>
      </c>
      <c r="F52" s="10" t="s">
        <v>87</v>
      </c>
      <c r="G52" s="297" t="s">
        <v>21</v>
      </c>
      <c r="H52" s="297" t="s">
        <v>21</v>
      </c>
      <c r="I52" s="298" t="s">
        <v>840</v>
      </c>
      <c r="J52" s="16">
        <v>1</v>
      </c>
      <c r="K52" s="413"/>
      <c r="L52" s="428"/>
      <c r="M52" s="30"/>
      <c r="N52" s="30"/>
      <c r="O52" s="30"/>
      <c r="P52" s="30"/>
      <c r="Q52" s="30"/>
      <c r="R52" s="30"/>
      <c r="S52" s="30"/>
      <c r="T52" s="30"/>
      <c r="U52" s="30"/>
      <c r="V52" s="30"/>
      <c r="W52" s="30"/>
      <c r="X52" s="30"/>
      <c r="Y52" s="30"/>
      <c r="Z52" s="30"/>
      <c r="AA52" s="30"/>
      <c r="AB52" s="30"/>
      <c r="AC52" s="30"/>
      <c r="AD52" s="30"/>
      <c r="AE52" s="30"/>
      <c r="AF52" s="30"/>
      <c r="AG52" s="30"/>
      <c r="AH52" s="30"/>
    </row>
    <row r="53" spans="1:34" ht="141" customHeight="1" thickBot="1">
      <c r="A53" s="427"/>
      <c r="B53" s="15" t="s">
        <v>82</v>
      </c>
      <c r="C53" s="299" t="s">
        <v>358</v>
      </c>
      <c r="D53" s="282" t="s">
        <v>351</v>
      </c>
      <c r="E53" s="15" t="s">
        <v>366</v>
      </c>
      <c r="F53" s="15" t="s">
        <v>20</v>
      </c>
      <c r="G53" s="300" t="s">
        <v>21</v>
      </c>
      <c r="H53" s="300" t="s">
        <v>21</v>
      </c>
      <c r="I53" s="301" t="s">
        <v>841</v>
      </c>
      <c r="J53" s="17">
        <v>0.5</v>
      </c>
      <c r="K53" s="421"/>
      <c r="L53" s="429"/>
      <c r="M53" s="30"/>
      <c r="N53" s="30"/>
      <c r="O53" s="30"/>
      <c r="P53" s="30"/>
      <c r="Q53" s="30"/>
      <c r="R53" s="30"/>
      <c r="S53" s="30"/>
      <c r="T53" s="30"/>
      <c r="U53" s="30"/>
      <c r="V53" s="30"/>
      <c r="W53" s="30"/>
      <c r="X53" s="30"/>
      <c r="Y53" s="30"/>
      <c r="Z53" s="30"/>
      <c r="AA53" s="30"/>
      <c r="AB53" s="30"/>
      <c r="AC53" s="30"/>
      <c r="AD53" s="30"/>
      <c r="AE53" s="30"/>
      <c r="AF53" s="30"/>
      <c r="AG53" s="30"/>
      <c r="AH53" s="30"/>
    </row>
    <row r="54" spans="1:34" ht="50.25" customHeight="1" thickBot="1">
      <c r="A54" s="414" t="s">
        <v>91</v>
      </c>
      <c r="B54" s="415"/>
      <c r="C54" s="415"/>
      <c r="D54" s="415"/>
      <c r="E54" s="415"/>
      <c r="F54" s="415"/>
      <c r="G54" s="415"/>
      <c r="H54" s="415"/>
      <c r="I54" s="415"/>
      <c r="J54" s="415"/>
      <c r="K54" s="415"/>
      <c r="L54" s="416"/>
      <c r="M54" s="30"/>
      <c r="N54" s="30"/>
      <c r="O54" s="30"/>
      <c r="P54" s="30"/>
      <c r="Q54" s="30"/>
      <c r="R54" s="30"/>
      <c r="S54" s="30"/>
      <c r="T54" s="30"/>
      <c r="U54" s="30"/>
      <c r="V54" s="30"/>
      <c r="W54" s="30"/>
      <c r="X54" s="30"/>
      <c r="Y54" s="30"/>
      <c r="Z54" s="30"/>
      <c r="AA54" s="30"/>
      <c r="AB54" s="30"/>
      <c r="AC54" s="30"/>
      <c r="AD54" s="30"/>
      <c r="AE54" s="30"/>
      <c r="AF54" s="30"/>
      <c r="AG54" s="30"/>
      <c r="AH54" s="30"/>
    </row>
    <row r="55" spans="1:34" ht="110.1" customHeight="1">
      <c r="A55" s="41" t="s">
        <v>1</v>
      </c>
      <c r="B55" s="42" t="s">
        <v>2</v>
      </c>
      <c r="C55" s="42" t="s">
        <v>3</v>
      </c>
      <c r="D55" s="42" t="s">
        <v>4</v>
      </c>
      <c r="E55" s="42" t="s">
        <v>5</v>
      </c>
      <c r="F55" s="42" t="s">
        <v>6</v>
      </c>
      <c r="G55" s="42" t="s">
        <v>7</v>
      </c>
      <c r="H55" s="42" t="s">
        <v>8</v>
      </c>
      <c r="I55" s="43" t="s">
        <v>9</v>
      </c>
      <c r="J55" s="43" t="s">
        <v>10</v>
      </c>
      <c r="K55" s="42" t="s">
        <v>11</v>
      </c>
      <c r="L55" s="44" t="s">
        <v>12</v>
      </c>
      <c r="M55" s="30"/>
      <c r="N55" s="30"/>
      <c r="O55" s="30"/>
      <c r="P55" s="30"/>
      <c r="Q55" s="30"/>
      <c r="R55" s="30"/>
      <c r="S55" s="30"/>
      <c r="T55" s="30"/>
      <c r="U55" s="30"/>
      <c r="V55" s="30"/>
      <c r="W55" s="30"/>
      <c r="X55" s="30"/>
      <c r="Y55" s="30"/>
      <c r="Z55" s="30"/>
      <c r="AA55" s="30"/>
      <c r="AB55" s="30"/>
      <c r="AC55" s="30"/>
      <c r="AD55" s="30"/>
      <c r="AE55" s="30"/>
      <c r="AF55" s="30"/>
      <c r="AG55" s="30"/>
      <c r="AH55" s="30"/>
    </row>
    <row r="56" spans="1:34" ht="110.1" customHeight="1">
      <c r="A56" s="426" t="s">
        <v>92</v>
      </c>
      <c r="B56" s="10" t="s">
        <v>13</v>
      </c>
      <c r="C56" s="403" t="s">
        <v>371</v>
      </c>
      <c r="D56" s="412" t="s">
        <v>419</v>
      </c>
      <c r="E56" s="273" t="s">
        <v>93</v>
      </c>
      <c r="F56" s="273" t="s">
        <v>94</v>
      </c>
      <c r="G56" s="14" t="s">
        <v>95</v>
      </c>
      <c r="H56" s="14" t="s">
        <v>96</v>
      </c>
      <c r="I56" s="14">
        <v>45292</v>
      </c>
      <c r="J56" s="14">
        <v>45657</v>
      </c>
      <c r="K56" s="412" t="s">
        <v>97</v>
      </c>
      <c r="L56" s="428" t="s">
        <v>14</v>
      </c>
      <c r="M56" s="30"/>
      <c r="N56" s="30"/>
      <c r="O56" s="30"/>
      <c r="P56" s="30"/>
      <c r="Q56" s="30"/>
      <c r="R56" s="30"/>
      <c r="S56" s="30"/>
      <c r="T56" s="30"/>
      <c r="U56" s="30"/>
      <c r="V56" s="30"/>
      <c r="W56" s="30"/>
      <c r="X56" s="30"/>
      <c r="Y56" s="30"/>
      <c r="Z56" s="30"/>
      <c r="AA56" s="30"/>
      <c r="AB56" s="30"/>
      <c r="AC56" s="30"/>
      <c r="AD56" s="30"/>
      <c r="AE56" s="30"/>
      <c r="AF56" s="30"/>
      <c r="AG56" s="30"/>
      <c r="AH56" s="30"/>
    </row>
    <row r="57" spans="1:34" ht="110.1" customHeight="1">
      <c r="A57" s="426"/>
      <c r="B57" s="10" t="s">
        <v>13</v>
      </c>
      <c r="C57" s="403"/>
      <c r="D57" s="412"/>
      <c r="E57" s="273" t="s">
        <v>98</v>
      </c>
      <c r="F57" s="273" t="s">
        <v>99</v>
      </c>
      <c r="G57" s="14" t="s">
        <v>100</v>
      </c>
      <c r="H57" s="14" t="s">
        <v>101</v>
      </c>
      <c r="I57" s="14">
        <v>45292</v>
      </c>
      <c r="J57" s="14">
        <v>45657</v>
      </c>
      <c r="K57" s="412"/>
      <c r="L57" s="428"/>
      <c r="M57" s="30"/>
      <c r="N57" s="30"/>
      <c r="O57" s="30"/>
      <c r="P57" s="30"/>
      <c r="Q57" s="30"/>
      <c r="R57" s="30"/>
      <c r="S57" s="30"/>
      <c r="T57" s="30"/>
      <c r="U57" s="30"/>
      <c r="V57" s="30"/>
      <c r="W57" s="30"/>
      <c r="X57" s="30"/>
      <c r="Y57" s="30"/>
      <c r="Z57" s="30"/>
      <c r="AA57" s="30"/>
      <c r="AB57" s="30"/>
      <c r="AC57" s="30"/>
      <c r="AD57" s="30"/>
      <c r="AE57" s="30"/>
      <c r="AF57" s="30"/>
      <c r="AG57" s="30"/>
      <c r="AH57" s="30"/>
    </row>
    <row r="58" spans="1:34" ht="110.1" customHeight="1">
      <c r="A58" s="426"/>
      <c r="B58" s="10" t="s">
        <v>13</v>
      </c>
      <c r="C58" s="403"/>
      <c r="D58" s="412"/>
      <c r="E58" s="273" t="s">
        <v>102</v>
      </c>
      <c r="F58" s="273" t="s">
        <v>103</v>
      </c>
      <c r="G58" s="273" t="s">
        <v>104</v>
      </c>
      <c r="H58" s="273" t="s">
        <v>105</v>
      </c>
      <c r="I58" s="14">
        <v>45292</v>
      </c>
      <c r="J58" s="14">
        <v>45657</v>
      </c>
      <c r="K58" s="412"/>
      <c r="L58" s="428"/>
      <c r="M58" s="30"/>
      <c r="N58" s="30"/>
      <c r="O58" s="30"/>
      <c r="P58" s="30"/>
      <c r="Q58" s="30"/>
      <c r="R58" s="30"/>
      <c r="S58" s="30"/>
      <c r="T58" s="30"/>
      <c r="U58" s="30"/>
      <c r="V58" s="30"/>
      <c r="W58" s="30"/>
      <c r="X58" s="30"/>
      <c r="Y58" s="30"/>
      <c r="Z58" s="30"/>
      <c r="AA58" s="30"/>
      <c r="AB58" s="30"/>
      <c r="AC58" s="30"/>
      <c r="AD58" s="30"/>
      <c r="AE58" s="30"/>
      <c r="AF58" s="30"/>
      <c r="AG58" s="30"/>
      <c r="AH58" s="30"/>
    </row>
    <row r="59" spans="1:34" ht="110.1" customHeight="1">
      <c r="A59" s="426"/>
      <c r="B59" s="10" t="s">
        <v>13</v>
      </c>
      <c r="C59" s="403"/>
      <c r="D59" s="412" t="s">
        <v>344</v>
      </c>
      <c r="E59" s="273" t="s">
        <v>106</v>
      </c>
      <c r="F59" s="273" t="s">
        <v>107</v>
      </c>
      <c r="G59" s="14" t="s">
        <v>108</v>
      </c>
      <c r="H59" s="273" t="s">
        <v>109</v>
      </c>
      <c r="I59" s="14">
        <v>45292</v>
      </c>
      <c r="J59" s="14">
        <v>45657</v>
      </c>
      <c r="K59" s="412"/>
      <c r="L59" s="428"/>
      <c r="M59" s="30"/>
      <c r="N59" s="30"/>
      <c r="O59" s="30"/>
      <c r="P59" s="30"/>
      <c r="Q59" s="30"/>
      <c r="R59" s="30"/>
      <c r="S59" s="30"/>
      <c r="T59" s="30"/>
      <c r="U59" s="30"/>
      <c r="V59" s="30"/>
      <c r="W59" s="30"/>
      <c r="X59" s="30"/>
      <c r="Y59" s="30"/>
      <c r="Z59" s="30"/>
      <c r="AA59" s="30"/>
      <c r="AB59" s="30"/>
      <c r="AC59" s="30"/>
      <c r="AD59" s="30"/>
      <c r="AE59" s="30"/>
      <c r="AF59" s="30"/>
      <c r="AG59" s="30"/>
      <c r="AH59" s="30"/>
    </row>
    <row r="60" spans="1:34" ht="110.1" customHeight="1">
      <c r="A60" s="426"/>
      <c r="B60" s="10" t="s">
        <v>13</v>
      </c>
      <c r="C60" s="403"/>
      <c r="D60" s="412"/>
      <c r="E60" s="273" t="s">
        <v>110</v>
      </c>
      <c r="F60" s="273" t="s">
        <v>111</v>
      </c>
      <c r="G60" s="14" t="s">
        <v>112</v>
      </c>
      <c r="H60" s="14" t="s">
        <v>96</v>
      </c>
      <c r="I60" s="14">
        <v>45292</v>
      </c>
      <c r="J60" s="14">
        <v>45657</v>
      </c>
      <c r="K60" s="412"/>
      <c r="L60" s="428"/>
      <c r="M60" s="30"/>
      <c r="N60" s="30"/>
      <c r="O60" s="30"/>
      <c r="P60" s="30"/>
      <c r="Q60" s="30"/>
      <c r="R60" s="30"/>
      <c r="S60" s="30"/>
      <c r="T60" s="30"/>
      <c r="U60" s="30"/>
      <c r="V60" s="30"/>
      <c r="W60" s="30"/>
      <c r="X60" s="30"/>
      <c r="Y60" s="30"/>
      <c r="Z60" s="30"/>
      <c r="AA60" s="30"/>
      <c r="AB60" s="30"/>
      <c r="AC60" s="30"/>
      <c r="AD60" s="30"/>
      <c r="AE60" s="30"/>
      <c r="AF60" s="30"/>
      <c r="AG60" s="30"/>
      <c r="AH60" s="30"/>
    </row>
    <row r="61" spans="1:34" ht="110.1" customHeight="1">
      <c r="A61" s="426"/>
      <c r="B61" s="10" t="s">
        <v>13</v>
      </c>
      <c r="C61" s="403"/>
      <c r="D61" s="413" t="s">
        <v>420</v>
      </c>
      <c r="E61" s="413" t="s">
        <v>113</v>
      </c>
      <c r="F61" s="404" t="s">
        <v>114</v>
      </c>
      <c r="G61" s="422" t="s">
        <v>115</v>
      </c>
      <c r="H61" s="422" t="s">
        <v>116</v>
      </c>
      <c r="I61" s="425">
        <v>45292</v>
      </c>
      <c r="J61" s="422">
        <v>45657</v>
      </c>
      <c r="K61" s="412"/>
      <c r="L61" s="428"/>
      <c r="M61" s="30"/>
      <c r="N61" s="30"/>
      <c r="O61" s="30"/>
      <c r="P61" s="30"/>
      <c r="Q61" s="30"/>
      <c r="R61" s="30"/>
      <c r="S61" s="30"/>
      <c r="T61" s="30"/>
      <c r="U61" s="30"/>
      <c r="V61" s="30"/>
      <c r="W61" s="30"/>
      <c r="X61" s="30"/>
      <c r="Y61" s="30"/>
      <c r="Z61" s="30"/>
      <c r="AA61" s="30"/>
      <c r="AB61" s="30"/>
      <c r="AC61" s="30"/>
      <c r="AD61" s="30"/>
      <c r="AE61" s="30"/>
      <c r="AF61" s="30"/>
      <c r="AG61" s="30"/>
      <c r="AH61" s="30"/>
    </row>
    <row r="62" spans="1:34" ht="110.1" customHeight="1">
      <c r="A62" s="426"/>
      <c r="B62" s="10" t="s">
        <v>13</v>
      </c>
      <c r="C62" s="403"/>
      <c r="D62" s="413"/>
      <c r="E62" s="413"/>
      <c r="F62" s="404"/>
      <c r="G62" s="422"/>
      <c r="H62" s="422"/>
      <c r="I62" s="425"/>
      <c r="J62" s="422"/>
      <c r="K62" s="412"/>
      <c r="L62" s="428"/>
      <c r="M62" s="30"/>
      <c r="N62" s="30"/>
      <c r="O62" s="30"/>
      <c r="P62" s="30"/>
      <c r="Q62" s="30"/>
      <c r="R62" s="30"/>
      <c r="S62" s="30"/>
      <c r="T62" s="30"/>
      <c r="U62" s="30"/>
      <c r="V62" s="30"/>
      <c r="W62" s="30"/>
      <c r="X62" s="30"/>
      <c r="Y62" s="30"/>
      <c r="Z62" s="30"/>
      <c r="AA62" s="30"/>
      <c r="AB62" s="30"/>
      <c r="AC62" s="30"/>
      <c r="AD62" s="30"/>
      <c r="AE62" s="30"/>
      <c r="AF62" s="30"/>
      <c r="AG62" s="30"/>
      <c r="AH62" s="30"/>
    </row>
    <row r="63" spans="1:34" ht="110.1" customHeight="1">
      <c r="A63" s="426"/>
      <c r="B63" s="10" t="s">
        <v>13</v>
      </c>
      <c r="C63" s="403"/>
      <c r="D63" s="413"/>
      <c r="E63" s="273" t="s">
        <v>117</v>
      </c>
      <c r="F63" s="273" t="s">
        <v>118</v>
      </c>
      <c r="G63" s="287" t="s">
        <v>119</v>
      </c>
      <c r="H63" s="278">
        <v>1</v>
      </c>
      <c r="I63" s="294">
        <v>45292</v>
      </c>
      <c r="J63" s="294">
        <v>45657</v>
      </c>
      <c r="K63" s="412"/>
      <c r="L63" s="428"/>
    </row>
    <row r="64" spans="1:34" ht="110.1" customHeight="1">
      <c r="A64" s="426"/>
      <c r="B64" s="34" t="s">
        <v>2</v>
      </c>
      <c r="C64" s="34" t="s">
        <v>3</v>
      </c>
      <c r="D64" s="34" t="s">
        <v>4</v>
      </c>
      <c r="E64" s="34" t="s">
        <v>15</v>
      </c>
      <c r="F64" s="34" t="s">
        <v>16</v>
      </c>
      <c r="G64" s="34" t="s">
        <v>17</v>
      </c>
      <c r="H64" s="34" t="s">
        <v>17</v>
      </c>
      <c r="I64" s="400" t="s">
        <v>18</v>
      </c>
      <c r="J64" s="400" t="s">
        <v>19</v>
      </c>
      <c r="K64" s="34" t="s">
        <v>11</v>
      </c>
      <c r="L64" s="428"/>
    </row>
    <row r="65" spans="1:34" ht="110.1" customHeight="1">
      <c r="A65" s="426"/>
      <c r="B65" s="10" t="s">
        <v>82</v>
      </c>
      <c r="C65" s="423" t="s">
        <v>120</v>
      </c>
      <c r="D65" s="10" t="s">
        <v>21</v>
      </c>
      <c r="E65" s="13" t="s">
        <v>121</v>
      </c>
      <c r="F65" s="10" t="s">
        <v>122</v>
      </c>
      <c r="G65" s="11" t="s">
        <v>21</v>
      </c>
      <c r="H65" s="11" t="s">
        <v>21</v>
      </c>
      <c r="I65" s="14" t="s">
        <v>852</v>
      </c>
      <c r="J65" s="12">
        <v>1</v>
      </c>
      <c r="K65" s="430" t="s">
        <v>97</v>
      </c>
      <c r="L65" s="428"/>
    </row>
    <row r="66" spans="1:34" ht="110.1" customHeight="1">
      <c r="A66" s="426"/>
      <c r="B66" s="10" t="s">
        <v>13</v>
      </c>
      <c r="C66" s="423"/>
      <c r="D66" s="413" t="s">
        <v>419</v>
      </c>
      <c r="E66" s="273" t="s">
        <v>123</v>
      </c>
      <c r="F66" s="10" t="s">
        <v>122</v>
      </c>
      <c r="G66" s="10" t="s">
        <v>21</v>
      </c>
      <c r="H66" s="10" t="s">
        <v>21</v>
      </c>
      <c r="I66" s="14" t="s">
        <v>853</v>
      </c>
      <c r="J66" s="278">
        <v>1</v>
      </c>
      <c r="K66" s="430"/>
      <c r="L66" s="428"/>
    </row>
    <row r="67" spans="1:34" ht="110.1" customHeight="1">
      <c r="A67" s="426"/>
      <c r="B67" s="10" t="s">
        <v>13</v>
      </c>
      <c r="C67" s="423"/>
      <c r="D67" s="413"/>
      <c r="E67" s="302" t="s">
        <v>124</v>
      </c>
      <c r="F67" s="10" t="s">
        <v>122</v>
      </c>
      <c r="G67" s="10" t="s">
        <v>21</v>
      </c>
      <c r="H67" s="10" t="s">
        <v>21</v>
      </c>
      <c r="I67" s="14" t="s">
        <v>854</v>
      </c>
      <c r="J67" s="278">
        <v>1</v>
      </c>
      <c r="K67" s="430"/>
      <c r="L67" s="428"/>
    </row>
    <row r="68" spans="1:34" ht="110.1" customHeight="1">
      <c r="A68" s="426"/>
      <c r="B68" s="10" t="s">
        <v>13</v>
      </c>
      <c r="C68" s="423"/>
      <c r="D68" s="273" t="s">
        <v>372</v>
      </c>
      <c r="E68" s="10" t="s">
        <v>125</v>
      </c>
      <c r="F68" s="10" t="s">
        <v>122</v>
      </c>
      <c r="G68" s="10" t="s">
        <v>21</v>
      </c>
      <c r="H68" s="10" t="s">
        <v>21</v>
      </c>
      <c r="I68" s="14" t="s">
        <v>855</v>
      </c>
      <c r="J68" s="278">
        <v>1</v>
      </c>
      <c r="K68" s="430"/>
      <c r="L68" s="428"/>
    </row>
    <row r="69" spans="1:34" ht="110.1" customHeight="1" thickBot="1">
      <c r="A69" s="427"/>
      <c r="B69" s="15" t="s">
        <v>13</v>
      </c>
      <c r="C69" s="424"/>
      <c r="D69" s="282" t="s">
        <v>420</v>
      </c>
      <c r="E69" s="15" t="s">
        <v>421</v>
      </c>
      <c r="F69" s="15" t="s">
        <v>122</v>
      </c>
      <c r="G69" s="15" t="s">
        <v>21</v>
      </c>
      <c r="H69" s="15" t="s">
        <v>21</v>
      </c>
      <c r="I69" s="283" t="s">
        <v>856</v>
      </c>
      <c r="J69" s="303">
        <v>1</v>
      </c>
      <c r="K69" s="431"/>
      <c r="L69" s="429"/>
    </row>
    <row r="70" spans="1:34" ht="59.25" customHeight="1" thickBot="1">
      <c r="A70" s="414" t="s">
        <v>126</v>
      </c>
      <c r="B70" s="415"/>
      <c r="C70" s="415"/>
      <c r="D70" s="415"/>
      <c r="E70" s="415"/>
      <c r="F70" s="415"/>
      <c r="G70" s="415"/>
      <c r="H70" s="415"/>
      <c r="I70" s="415"/>
      <c r="J70" s="415"/>
      <c r="K70" s="415"/>
      <c r="L70" s="416"/>
      <c r="M70" s="30"/>
      <c r="N70" s="30"/>
      <c r="O70" s="30"/>
      <c r="P70" s="30"/>
      <c r="Q70" s="30"/>
      <c r="R70" s="30"/>
      <c r="S70" s="30"/>
      <c r="T70" s="30"/>
      <c r="U70" s="30"/>
      <c r="V70" s="30"/>
      <c r="W70" s="30"/>
      <c r="X70" s="30"/>
      <c r="Y70" s="30"/>
      <c r="Z70" s="30"/>
      <c r="AA70" s="30"/>
      <c r="AB70" s="30"/>
      <c r="AC70" s="30"/>
      <c r="AD70" s="30"/>
      <c r="AE70" s="30"/>
      <c r="AF70" s="30"/>
      <c r="AG70" s="30"/>
      <c r="AH70" s="30"/>
    </row>
    <row r="71" spans="1:34" ht="110.1" customHeight="1">
      <c r="A71" s="41" t="s">
        <v>1</v>
      </c>
      <c r="B71" s="42" t="s">
        <v>2</v>
      </c>
      <c r="C71" s="42" t="s">
        <v>3</v>
      </c>
      <c r="D71" s="42" t="s">
        <v>4</v>
      </c>
      <c r="E71" s="42" t="s">
        <v>5</v>
      </c>
      <c r="F71" s="42" t="s">
        <v>6</v>
      </c>
      <c r="G71" s="42" t="s">
        <v>7</v>
      </c>
      <c r="H71" s="42" t="s">
        <v>8</v>
      </c>
      <c r="I71" s="43" t="s">
        <v>9</v>
      </c>
      <c r="J71" s="43" t="s">
        <v>10</v>
      </c>
      <c r="K71" s="42" t="s">
        <v>11</v>
      </c>
      <c r="L71" s="44" t="s">
        <v>12</v>
      </c>
      <c r="M71" s="30"/>
      <c r="N71" s="30"/>
      <c r="O71" s="30"/>
      <c r="P71" s="30"/>
      <c r="Q71" s="30"/>
      <c r="R71" s="30"/>
      <c r="S71" s="30"/>
      <c r="T71" s="30"/>
      <c r="U71" s="30"/>
      <c r="V71" s="30"/>
      <c r="W71" s="30"/>
      <c r="X71" s="30"/>
      <c r="Y71" s="30"/>
      <c r="Z71" s="30"/>
      <c r="AA71" s="30"/>
      <c r="AB71" s="30"/>
      <c r="AC71" s="30"/>
      <c r="AD71" s="30"/>
      <c r="AE71" s="30"/>
      <c r="AF71" s="30"/>
      <c r="AG71" s="30"/>
      <c r="AH71" s="30"/>
    </row>
    <row r="72" spans="1:34" ht="110.1" customHeight="1">
      <c r="A72" s="417" t="s">
        <v>92</v>
      </c>
      <c r="B72" s="288" t="s">
        <v>128</v>
      </c>
      <c r="C72" s="419" t="s">
        <v>129</v>
      </c>
      <c r="D72" s="404" t="s">
        <v>130</v>
      </c>
      <c r="E72" s="10" t="s">
        <v>131</v>
      </c>
      <c r="F72" s="10" t="s">
        <v>132</v>
      </c>
      <c r="G72" s="287" t="s">
        <v>133</v>
      </c>
      <c r="H72" s="287" t="s">
        <v>134</v>
      </c>
      <c r="I72" s="294">
        <v>45292</v>
      </c>
      <c r="J72" s="287">
        <v>45657</v>
      </c>
      <c r="K72" s="404" t="s">
        <v>135</v>
      </c>
      <c r="L72" s="436" t="s">
        <v>14</v>
      </c>
    </row>
    <row r="73" spans="1:34" ht="110.1" customHeight="1">
      <c r="A73" s="417"/>
      <c r="B73" s="288" t="s">
        <v>13</v>
      </c>
      <c r="C73" s="419"/>
      <c r="D73" s="404"/>
      <c r="E73" s="10" t="s">
        <v>136</v>
      </c>
      <c r="F73" s="10" t="s">
        <v>137</v>
      </c>
      <c r="G73" s="287" t="s">
        <v>138</v>
      </c>
      <c r="H73" s="287" t="s">
        <v>134</v>
      </c>
      <c r="I73" s="294">
        <v>45292</v>
      </c>
      <c r="J73" s="287">
        <v>45657</v>
      </c>
      <c r="K73" s="404"/>
      <c r="L73" s="436"/>
    </row>
    <row r="74" spans="1:34" ht="110.1" customHeight="1">
      <c r="A74" s="417"/>
      <c r="B74" s="288" t="s">
        <v>128</v>
      </c>
      <c r="C74" s="419"/>
      <c r="D74" s="404"/>
      <c r="E74" s="10" t="s">
        <v>139</v>
      </c>
      <c r="F74" s="288" t="s">
        <v>140</v>
      </c>
      <c r="G74" s="287" t="s">
        <v>141</v>
      </c>
      <c r="H74" s="287" t="s">
        <v>134</v>
      </c>
      <c r="I74" s="294">
        <v>45292</v>
      </c>
      <c r="J74" s="287">
        <v>45657</v>
      </c>
      <c r="K74" s="404"/>
      <c r="L74" s="436"/>
    </row>
    <row r="75" spans="1:34" ht="110.1" customHeight="1">
      <c r="A75" s="417"/>
      <c r="B75" s="288" t="s">
        <v>13</v>
      </c>
      <c r="C75" s="419"/>
      <c r="D75" s="404"/>
      <c r="E75" s="10" t="s">
        <v>142</v>
      </c>
      <c r="F75" s="288" t="s">
        <v>143</v>
      </c>
      <c r="G75" s="287" t="s">
        <v>144</v>
      </c>
      <c r="H75" s="287" t="s">
        <v>134</v>
      </c>
      <c r="I75" s="294">
        <v>45292</v>
      </c>
      <c r="J75" s="287">
        <v>45657</v>
      </c>
      <c r="K75" s="404"/>
      <c r="L75" s="436"/>
    </row>
    <row r="76" spans="1:34" ht="110.1" customHeight="1">
      <c r="A76" s="417"/>
      <c r="B76" s="288" t="s">
        <v>13</v>
      </c>
      <c r="C76" s="419"/>
      <c r="D76" s="412" t="s">
        <v>145</v>
      </c>
      <c r="E76" s="288" t="s">
        <v>146</v>
      </c>
      <c r="F76" s="288" t="s">
        <v>147</v>
      </c>
      <c r="G76" s="287" t="s">
        <v>148</v>
      </c>
      <c r="H76" s="287" t="s">
        <v>134</v>
      </c>
      <c r="I76" s="294">
        <v>45292</v>
      </c>
      <c r="J76" s="287">
        <v>45657</v>
      </c>
      <c r="K76" s="404"/>
      <c r="L76" s="436"/>
      <c r="M76" s="31"/>
    </row>
    <row r="77" spans="1:34" ht="110.1" customHeight="1">
      <c r="A77" s="417"/>
      <c r="B77" s="288" t="s">
        <v>13</v>
      </c>
      <c r="C77" s="419"/>
      <c r="D77" s="412"/>
      <c r="E77" s="288" t="s">
        <v>149</v>
      </c>
      <c r="F77" s="288" t="s">
        <v>150</v>
      </c>
      <c r="G77" s="287" t="s">
        <v>151</v>
      </c>
      <c r="H77" s="287" t="s">
        <v>134</v>
      </c>
      <c r="I77" s="294">
        <v>45292</v>
      </c>
      <c r="J77" s="287">
        <v>45657</v>
      </c>
      <c r="K77" s="404"/>
      <c r="L77" s="436"/>
      <c r="M77" s="31"/>
    </row>
    <row r="78" spans="1:34" ht="110.1" customHeight="1">
      <c r="A78" s="417"/>
      <c r="B78" s="288" t="s">
        <v>13</v>
      </c>
      <c r="C78" s="419"/>
      <c r="D78" s="412"/>
      <c r="E78" s="288" t="s">
        <v>152</v>
      </c>
      <c r="F78" s="288" t="s">
        <v>153</v>
      </c>
      <c r="G78" s="287" t="s">
        <v>154</v>
      </c>
      <c r="H78" s="287" t="s">
        <v>134</v>
      </c>
      <c r="I78" s="294">
        <v>45323</v>
      </c>
      <c r="J78" s="287">
        <v>45657</v>
      </c>
      <c r="K78" s="404"/>
      <c r="L78" s="436"/>
      <c r="M78" s="31"/>
    </row>
    <row r="79" spans="1:34" ht="110.1" customHeight="1">
      <c r="A79" s="417"/>
      <c r="B79" s="288" t="s">
        <v>13</v>
      </c>
      <c r="C79" s="419"/>
      <c r="D79" s="404" t="s">
        <v>155</v>
      </c>
      <c r="E79" s="288" t="s">
        <v>156</v>
      </c>
      <c r="F79" s="288" t="s">
        <v>157</v>
      </c>
      <c r="G79" s="287" t="s">
        <v>158</v>
      </c>
      <c r="H79" s="287" t="s">
        <v>159</v>
      </c>
      <c r="I79" s="294">
        <v>45292</v>
      </c>
      <c r="J79" s="287">
        <v>45657</v>
      </c>
      <c r="K79" s="404"/>
      <c r="L79" s="436"/>
      <c r="M79" s="31"/>
    </row>
    <row r="80" spans="1:34" ht="110.1" customHeight="1">
      <c r="A80" s="417"/>
      <c r="B80" s="288" t="s">
        <v>13</v>
      </c>
      <c r="C80" s="419"/>
      <c r="D80" s="404"/>
      <c r="E80" s="273" t="s">
        <v>160</v>
      </c>
      <c r="F80" s="273" t="s">
        <v>161</v>
      </c>
      <c r="G80" s="14" t="s">
        <v>162</v>
      </c>
      <c r="H80" s="14" t="s">
        <v>163</v>
      </c>
      <c r="I80" s="14">
        <v>45444</v>
      </c>
      <c r="J80" s="14">
        <v>45657</v>
      </c>
      <c r="K80" s="404"/>
      <c r="L80" s="436"/>
      <c r="M80" s="31"/>
    </row>
    <row r="81" spans="1:34" ht="110.1" customHeight="1">
      <c r="A81" s="417"/>
      <c r="B81" s="288"/>
      <c r="C81" s="419"/>
      <c r="D81" s="404"/>
      <c r="E81" s="273" t="s">
        <v>164</v>
      </c>
      <c r="F81" s="304" t="s">
        <v>165</v>
      </c>
      <c r="G81" s="14" t="s">
        <v>166</v>
      </c>
      <c r="H81" s="14" t="s">
        <v>163</v>
      </c>
      <c r="I81" s="14">
        <v>45292</v>
      </c>
      <c r="J81" s="14">
        <v>45657</v>
      </c>
      <c r="K81" s="404"/>
      <c r="L81" s="436"/>
      <c r="M81" s="31"/>
    </row>
    <row r="82" spans="1:34" ht="110.1" customHeight="1">
      <c r="A82" s="417"/>
      <c r="B82" s="288" t="s">
        <v>128</v>
      </c>
      <c r="C82" s="419"/>
      <c r="D82" s="404"/>
      <c r="E82" s="288" t="s">
        <v>167</v>
      </c>
      <c r="F82" s="288" t="s">
        <v>168</v>
      </c>
      <c r="G82" s="288" t="s">
        <v>169</v>
      </c>
      <c r="H82" s="287" t="s">
        <v>163</v>
      </c>
      <c r="I82" s="294">
        <v>45292</v>
      </c>
      <c r="J82" s="287">
        <v>45657</v>
      </c>
      <c r="K82" s="404"/>
      <c r="L82" s="436"/>
      <c r="M82" s="30"/>
    </row>
    <row r="83" spans="1:34" ht="45" customHeight="1">
      <c r="A83" s="417"/>
      <c r="B83" s="34" t="s">
        <v>2</v>
      </c>
      <c r="C83" s="34" t="s">
        <v>3</v>
      </c>
      <c r="D83" s="34" t="s">
        <v>4</v>
      </c>
      <c r="E83" s="34" t="s">
        <v>15</v>
      </c>
      <c r="F83" s="34" t="s">
        <v>16</v>
      </c>
      <c r="G83" s="34" t="s">
        <v>17</v>
      </c>
      <c r="H83" s="34" t="s">
        <v>17</v>
      </c>
      <c r="I83" s="400" t="s">
        <v>18</v>
      </c>
      <c r="J83" s="400" t="s">
        <v>19</v>
      </c>
      <c r="K83" s="34" t="s">
        <v>11</v>
      </c>
      <c r="L83" s="436"/>
      <c r="M83" s="30"/>
    </row>
    <row r="84" spans="1:34" ht="110.1" customHeight="1">
      <c r="A84" s="417"/>
      <c r="B84" s="10" t="s">
        <v>82</v>
      </c>
      <c r="C84" s="406" t="s">
        <v>129</v>
      </c>
      <c r="D84" s="10" t="s">
        <v>21</v>
      </c>
      <c r="E84" s="10" t="s">
        <v>170</v>
      </c>
      <c r="F84" s="10" t="s">
        <v>88</v>
      </c>
      <c r="G84" s="10" t="s">
        <v>21</v>
      </c>
      <c r="H84" s="10" t="s">
        <v>21</v>
      </c>
      <c r="I84" s="14" t="s">
        <v>857</v>
      </c>
      <c r="J84" s="16">
        <v>1</v>
      </c>
      <c r="K84" s="413" t="s">
        <v>135</v>
      </c>
      <c r="L84" s="436"/>
      <c r="M84" s="30"/>
    </row>
    <row r="85" spans="1:34" ht="110.1" customHeight="1">
      <c r="A85" s="417"/>
      <c r="B85" s="288" t="s">
        <v>128</v>
      </c>
      <c r="C85" s="406"/>
      <c r="D85" s="404" t="s">
        <v>130</v>
      </c>
      <c r="E85" s="10" t="s">
        <v>171</v>
      </c>
      <c r="F85" s="10" t="s">
        <v>122</v>
      </c>
      <c r="G85" s="10" t="s">
        <v>21</v>
      </c>
      <c r="H85" s="10" t="s">
        <v>21</v>
      </c>
      <c r="I85" s="14" t="s">
        <v>818</v>
      </c>
      <c r="J85" s="16">
        <v>1</v>
      </c>
      <c r="K85" s="413"/>
      <c r="L85" s="436"/>
      <c r="M85" s="30"/>
    </row>
    <row r="86" spans="1:34" ht="110.1" customHeight="1">
      <c r="A86" s="417"/>
      <c r="B86" s="288" t="s">
        <v>13</v>
      </c>
      <c r="C86" s="406"/>
      <c r="D86" s="404"/>
      <c r="E86" s="10" t="s">
        <v>172</v>
      </c>
      <c r="F86" s="10" t="s">
        <v>122</v>
      </c>
      <c r="G86" s="10" t="s">
        <v>21</v>
      </c>
      <c r="H86" s="10" t="s">
        <v>21</v>
      </c>
      <c r="I86" s="14" t="s">
        <v>819</v>
      </c>
      <c r="J86" s="16">
        <v>1</v>
      </c>
      <c r="K86" s="413"/>
      <c r="L86" s="436"/>
      <c r="M86" s="30"/>
    </row>
    <row r="87" spans="1:34" ht="110.1" customHeight="1">
      <c r="A87" s="417"/>
      <c r="B87" s="288" t="s">
        <v>128</v>
      </c>
      <c r="C87" s="406"/>
      <c r="D87" s="404"/>
      <c r="E87" s="10" t="s">
        <v>173</v>
      </c>
      <c r="F87" s="10" t="s">
        <v>122</v>
      </c>
      <c r="G87" s="10" t="s">
        <v>21</v>
      </c>
      <c r="H87" s="10" t="s">
        <v>21</v>
      </c>
      <c r="I87" s="14" t="s">
        <v>820</v>
      </c>
      <c r="J87" s="16">
        <v>1</v>
      </c>
      <c r="K87" s="413"/>
      <c r="L87" s="436"/>
      <c r="M87" s="30"/>
    </row>
    <row r="88" spans="1:34" ht="110.1" customHeight="1">
      <c r="A88" s="417"/>
      <c r="B88" s="10" t="s">
        <v>13</v>
      </c>
      <c r="C88" s="406"/>
      <c r="D88" s="404"/>
      <c r="E88" s="10" t="s">
        <v>174</v>
      </c>
      <c r="F88" s="10" t="s">
        <v>122</v>
      </c>
      <c r="G88" s="10" t="s">
        <v>21</v>
      </c>
      <c r="H88" s="10" t="s">
        <v>21</v>
      </c>
      <c r="I88" s="14" t="s">
        <v>821</v>
      </c>
      <c r="J88" s="16">
        <v>1</v>
      </c>
      <c r="K88" s="413"/>
      <c r="L88" s="436"/>
      <c r="M88" s="30"/>
    </row>
    <row r="89" spans="1:34" ht="110.1" customHeight="1">
      <c r="A89" s="417"/>
      <c r="B89" s="288" t="s">
        <v>128</v>
      </c>
      <c r="C89" s="406"/>
      <c r="D89" s="410" t="s">
        <v>175</v>
      </c>
      <c r="E89" s="10" t="s">
        <v>176</v>
      </c>
      <c r="F89" s="10" t="s">
        <v>122</v>
      </c>
      <c r="G89" s="10" t="s">
        <v>21</v>
      </c>
      <c r="H89" s="10" t="s">
        <v>21</v>
      </c>
      <c r="I89" s="14" t="s">
        <v>822</v>
      </c>
      <c r="J89" s="16">
        <v>1</v>
      </c>
      <c r="K89" s="413"/>
      <c r="L89" s="436"/>
      <c r="M89" s="30"/>
    </row>
    <row r="90" spans="1:34" ht="110.1" customHeight="1">
      <c r="A90" s="417"/>
      <c r="B90" s="10" t="s">
        <v>13</v>
      </c>
      <c r="C90" s="406"/>
      <c r="D90" s="410"/>
      <c r="E90" s="10" t="s">
        <v>177</v>
      </c>
      <c r="F90" s="10" t="s">
        <v>122</v>
      </c>
      <c r="G90" s="10" t="s">
        <v>21</v>
      </c>
      <c r="H90" s="10" t="s">
        <v>21</v>
      </c>
      <c r="I90" s="14" t="s">
        <v>823</v>
      </c>
      <c r="J90" s="16">
        <v>1</v>
      </c>
      <c r="K90" s="413"/>
      <c r="L90" s="436"/>
      <c r="M90" s="30"/>
    </row>
    <row r="91" spans="1:34" ht="110.1" customHeight="1">
      <c r="A91" s="417"/>
      <c r="B91" s="288" t="s">
        <v>128</v>
      </c>
      <c r="C91" s="406"/>
      <c r="D91" s="410"/>
      <c r="E91" s="10" t="s">
        <v>178</v>
      </c>
      <c r="F91" s="10" t="s">
        <v>122</v>
      </c>
      <c r="G91" s="10" t="s">
        <v>21</v>
      </c>
      <c r="H91" s="10" t="s">
        <v>21</v>
      </c>
      <c r="I91" s="14" t="s">
        <v>824</v>
      </c>
      <c r="J91" s="16">
        <v>1</v>
      </c>
      <c r="K91" s="413"/>
      <c r="L91" s="436"/>
      <c r="M91" s="30"/>
    </row>
    <row r="92" spans="1:34" ht="110.1" customHeight="1" thickBot="1">
      <c r="A92" s="418"/>
      <c r="B92" s="15" t="s">
        <v>13</v>
      </c>
      <c r="C92" s="420"/>
      <c r="D92" s="305" t="s">
        <v>179</v>
      </c>
      <c r="E92" s="15" t="s">
        <v>180</v>
      </c>
      <c r="F92" s="15" t="s">
        <v>88</v>
      </c>
      <c r="G92" s="15" t="s">
        <v>21</v>
      </c>
      <c r="H92" s="15" t="s">
        <v>21</v>
      </c>
      <c r="I92" s="283" t="s">
        <v>181</v>
      </c>
      <c r="J92" s="17">
        <v>0</v>
      </c>
      <c r="K92" s="421"/>
      <c r="L92" s="437"/>
      <c r="M92" s="30"/>
    </row>
    <row r="93" spans="1:34" ht="51.75" customHeight="1" thickBot="1">
      <c r="A93" s="414" t="s">
        <v>127</v>
      </c>
      <c r="B93" s="415"/>
      <c r="C93" s="415"/>
      <c r="D93" s="415"/>
      <c r="E93" s="415"/>
      <c r="F93" s="415"/>
      <c r="G93" s="415"/>
      <c r="H93" s="415"/>
      <c r="I93" s="415"/>
      <c r="J93" s="415"/>
      <c r="K93" s="415"/>
      <c r="L93" s="416"/>
      <c r="M93" s="30"/>
      <c r="N93" s="30"/>
      <c r="O93" s="30"/>
      <c r="P93" s="30"/>
      <c r="Q93" s="30"/>
      <c r="R93" s="30"/>
      <c r="S93" s="30"/>
      <c r="T93" s="30"/>
      <c r="U93" s="30"/>
      <c r="V93" s="30"/>
      <c r="W93" s="30"/>
      <c r="X93" s="30"/>
      <c r="Y93" s="30"/>
      <c r="Z93" s="30"/>
      <c r="AA93" s="30"/>
      <c r="AB93" s="30"/>
      <c r="AC93" s="30"/>
      <c r="AD93" s="30"/>
      <c r="AE93" s="30"/>
      <c r="AF93" s="30"/>
      <c r="AG93" s="30"/>
      <c r="AH93" s="30"/>
    </row>
    <row r="94" spans="1:34" ht="110.1" customHeight="1">
      <c r="A94" s="41" t="s">
        <v>1</v>
      </c>
      <c r="B94" s="42" t="s">
        <v>2</v>
      </c>
      <c r="C94" s="42" t="s">
        <v>3</v>
      </c>
      <c r="D94" s="42" t="s">
        <v>4</v>
      </c>
      <c r="E94" s="42" t="s">
        <v>5</v>
      </c>
      <c r="F94" s="42" t="s">
        <v>6</v>
      </c>
      <c r="G94" s="42" t="s">
        <v>7</v>
      </c>
      <c r="H94" s="42" t="s">
        <v>8</v>
      </c>
      <c r="I94" s="43" t="s">
        <v>9</v>
      </c>
      <c r="J94" s="43" t="s">
        <v>10</v>
      </c>
      <c r="K94" s="42" t="s">
        <v>11</v>
      </c>
      <c r="L94" s="44" t="s">
        <v>12</v>
      </c>
      <c r="M94" s="30"/>
      <c r="N94" s="30"/>
      <c r="O94" s="30"/>
      <c r="P94" s="30"/>
      <c r="Q94" s="30"/>
      <c r="R94" s="30"/>
      <c r="S94" s="30"/>
      <c r="T94" s="30"/>
      <c r="U94" s="30"/>
      <c r="V94" s="30"/>
      <c r="W94" s="30"/>
      <c r="X94" s="30"/>
      <c r="Y94" s="30"/>
      <c r="Z94" s="30"/>
      <c r="AA94" s="30"/>
      <c r="AB94" s="30"/>
      <c r="AC94" s="30"/>
      <c r="AD94" s="30"/>
      <c r="AE94" s="30"/>
      <c r="AF94" s="30"/>
      <c r="AG94" s="30"/>
      <c r="AH94" s="30"/>
    </row>
    <row r="95" spans="1:34" ht="99.75" customHeight="1">
      <c r="A95" s="426" t="s">
        <v>232</v>
      </c>
      <c r="B95" s="288" t="s">
        <v>13</v>
      </c>
      <c r="C95" s="405" t="s">
        <v>253</v>
      </c>
      <c r="D95" s="404" t="s">
        <v>373</v>
      </c>
      <c r="E95" s="286" t="s">
        <v>233</v>
      </c>
      <c r="F95" s="286" t="s">
        <v>234</v>
      </c>
      <c r="G95" s="286" t="s">
        <v>235</v>
      </c>
      <c r="H95" s="286">
        <v>1</v>
      </c>
      <c r="I95" s="287">
        <v>45323</v>
      </c>
      <c r="J95" s="287">
        <v>45412</v>
      </c>
      <c r="K95" s="288" t="s">
        <v>246</v>
      </c>
      <c r="L95" s="428" t="s">
        <v>14</v>
      </c>
    </row>
    <row r="96" spans="1:34" ht="99.75" customHeight="1">
      <c r="A96" s="426"/>
      <c r="B96" s="288" t="s">
        <v>13</v>
      </c>
      <c r="C96" s="405"/>
      <c r="D96" s="404"/>
      <c r="E96" s="286" t="s">
        <v>239</v>
      </c>
      <c r="F96" s="286" t="s">
        <v>240</v>
      </c>
      <c r="G96" s="286" t="s">
        <v>241</v>
      </c>
      <c r="H96" s="286" t="s">
        <v>242</v>
      </c>
      <c r="I96" s="287">
        <v>45292</v>
      </c>
      <c r="J96" s="287">
        <v>45657</v>
      </c>
      <c r="K96" s="288" t="s">
        <v>246</v>
      </c>
      <c r="L96" s="428"/>
    </row>
    <row r="97" spans="1:12" ht="110.1" customHeight="1">
      <c r="A97" s="426"/>
      <c r="B97" s="288" t="s">
        <v>13</v>
      </c>
      <c r="C97" s="405"/>
      <c r="D97" s="288" t="s">
        <v>413</v>
      </c>
      <c r="E97" s="286" t="s">
        <v>236</v>
      </c>
      <c r="F97" s="286" t="s">
        <v>237</v>
      </c>
      <c r="G97" s="286" t="s">
        <v>238</v>
      </c>
      <c r="H97" s="286">
        <v>1</v>
      </c>
      <c r="I97" s="287">
        <v>45292</v>
      </c>
      <c r="J97" s="287">
        <v>45657</v>
      </c>
      <c r="K97" s="288" t="s">
        <v>246</v>
      </c>
      <c r="L97" s="428"/>
    </row>
    <row r="98" spans="1:12" ht="129" customHeight="1">
      <c r="A98" s="426"/>
      <c r="B98" s="288" t="s">
        <v>13</v>
      </c>
      <c r="C98" s="405"/>
      <c r="D98" s="286" t="s">
        <v>21</v>
      </c>
      <c r="E98" s="286" t="s">
        <v>251</v>
      </c>
      <c r="F98" s="286" t="s">
        <v>248</v>
      </c>
      <c r="G98" s="286" t="s">
        <v>249</v>
      </c>
      <c r="H98" s="286" t="s">
        <v>242</v>
      </c>
      <c r="I98" s="287">
        <v>45292</v>
      </c>
      <c r="J98" s="287">
        <v>45657</v>
      </c>
      <c r="K98" s="288" t="s">
        <v>246</v>
      </c>
      <c r="L98" s="428"/>
    </row>
    <row r="99" spans="1:12" ht="129" customHeight="1">
      <c r="A99" s="426"/>
      <c r="B99" s="288" t="s">
        <v>13</v>
      </c>
      <c r="C99" s="405" t="s">
        <v>243</v>
      </c>
      <c r="D99" s="404" t="s">
        <v>376</v>
      </c>
      <c r="E99" s="286" t="s">
        <v>244</v>
      </c>
      <c r="F99" s="286" t="s">
        <v>374</v>
      </c>
      <c r="G99" s="286" t="s">
        <v>241</v>
      </c>
      <c r="H99" s="286" t="s">
        <v>242</v>
      </c>
      <c r="I99" s="287">
        <v>45292</v>
      </c>
      <c r="J99" s="287">
        <v>45657</v>
      </c>
      <c r="K99" s="288" t="s">
        <v>246</v>
      </c>
      <c r="L99" s="428"/>
    </row>
    <row r="100" spans="1:12" ht="129" customHeight="1">
      <c r="A100" s="426"/>
      <c r="B100" s="288" t="s">
        <v>13</v>
      </c>
      <c r="C100" s="405"/>
      <c r="D100" s="404"/>
      <c r="E100" s="286" t="s">
        <v>375</v>
      </c>
      <c r="F100" s="286" t="s">
        <v>248</v>
      </c>
      <c r="G100" s="286" t="s">
        <v>249</v>
      </c>
      <c r="H100" s="286" t="s">
        <v>242</v>
      </c>
      <c r="I100" s="287">
        <v>45292</v>
      </c>
      <c r="J100" s="287">
        <v>45657</v>
      </c>
      <c r="K100" s="288" t="s">
        <v>246</v>
      </c>
      <c r="L100" s="428"/>
    </row>
    <row r="101" spans="1:12" ht="110.1" customHeight="1">
      <c r="A101" s="426"/>
      <c r="B101" s="34" t="s">
        <v>2</v>
      </c>
      <c r="C101" s="34" t="s">
        <v>3</v>
      </c>
      <c r="D101" s="34" t="s">
        <v>4</v>
      </c>
      <c r="E101" s="34" t="s">
        <v>15</v>
      </c>
      <c r="F101" s="34" t="s">
        <v>16</v>
      </c>
      <c r="G101" s="34" t="s">
        <v>17</v>
      </c>
      <c r="H101" s="34" t="s">
        <v>17</v>
      </c>
      <c r="I101" s="400" t="s">
        <v>18</v>
      </c>
      <c r="J101" s="400" t="s">
        <v>19</v>
      </c>
      <c r="K101" s="34" t="s">
        <v>11</v>
      </c>
      <c r="L101" s="428"/>
    </row>
    <row r="102" spans="1:12" ht="157.5" customHeight="1">
      <c r="A102" s="426"/>
      <c r="B102" s="10" t="s">
        <v>13</v>
      </c>
      <c r="C102" s="406" t="s">
        <v>253</v>
      </c>
      <c r="D102" s="33" t="s">
        <v>373</v>
      </c>
      <c r="E102" s="10" t="s">
        <v>86</v>
      </c>
      <c r="F102" s="286" t="s">
        <v>122</v>
      </c>
      <c r="G102" s="286" t="s">
        <v>21</v>
      </c>
      <c r="H102" s="286" t="s">
        <v>21</v>
      </c>
      <c r="I102" s="294" t="s">
        <v>858</v>
      </c>
      <c r="J102" s="306">
        <v>1</v>
      </c>
      <c r="K102" s="273" t="s">
        <v>246</v>
      </c>
      <c r="L102" s="428"/>
    </row>
    <row r="103" spans="1:12" ht="157.5" customHeight="1">
      <c r="A103" s="426"/>
      <c r="B103" s="10" t="s">
        <v>13</v>
      </c>
      <c r="C103" s="406"/>
      <c r="D103" s="288" t="s">
        <v>413</v>
      </c>
      <c r="E103" s="10" t="s">
        <v>86</v>
      </c>
      <c r="F103" s="286" t="s">
        <v>122</v>
      </c>
      <c r="G103" s="286" t="s">
        <v>21</v>
      </c>
      <c r="H103" s="286" t="s">
        <v>21</v>
      </c>
      <c r="I103" s="294" t="s">
        <v>859</v>
      </c>
      <c r="J103" s="306">
        <v>1</v>
      </c>
      <c r="K103" s="273" t="s">
        <v>246</v>
      </c>
      <c r="L103" s="428"/>
    </row>
    <row r="104" spans="1:12" ht="110.1" customHeight="1">
      <c r="A104" s="426"/>
      <c r="B104" s="10" t="s">
        <v>13</v>
      </c>
      <c r="C104" s="406"/>
      <c r="D104" s="286" t="s">
        <v>21</v>
      </c>
      <c r="E104" s="286" t="s">
        <v>250</v>
      </c>
      <c r="F104" s="286" t="s">
        <v>122</v>
      </c>
      <c r="G104" s="286" t="s">
        <v>21</v>
      </c>
      <c r="H104" s="286" t="s">
        <v>21</v>
      </c>
      <c r="I104" s="286" t="s">
        <v>860</v>
      </c>
      <c r="J104" s="306">
        <v>1</v>
      </c>
      <c r="K104" s="273" t="s">
        <v>246</v>
      </c>
      <c r="L104" s="428"/>
    </row>
    <row r="105" spans="1:12" ht="124.5" customHeight="1">
      <c r="A105" s="426"/>
      <c r="B105" s="10" t="s">
        <v>82</v>
      </c>
      <c r="C105" s="405" t="s">
        <v>243</v>
      </c>
      <c r="D105" s="410" t="s">
        <v>376</v>
      </c>
      <c r="E105" s="286" t="s">
        <v>817</v>
      </c>
      <c r="F105" s="286" t="s">
        <v>122</v>
      </c>
      <c r="G105" s="286" t="s">
        <v>21</v>
      </c>
      <c r="H105" s="286" t="s">
        <v>21</v>
      </c>
      <c r="I105" s="286" t="s">
        <v>861</v>
      </c>
      <c r="J105" s="306">
        <v>1</v>
      </c>
      <c r="K105" s="273" t="s">
        <v>246</v>
      </c>
      <c r="L105" s="428"/>
    </row>
    <row r="106" spans="1:12" ht="110.1" customHeight="1">
      <c r="A106" s="426"/>
      <c r="B106" s="10" t="s">
        <v>13</v>
      </c>
      <c r="C106" s="405"/>
      <c r="D106" s="410"/>
      <c r="E106" s="286" t="s">
        <v>247</v>
      </c>
      <c r="F106" s="286" t="s">
        <v>122</v>
      </c>
      <c r="G106" s="286" t="s">
        <v>21</v>
      </c>
      <c r="H106" s="286" t="s">
        <v>21</v>
      </c>
      <c r="I106" s="286" t="s">
        <v>862</v>
      </c>
      <c r="J106" s="306">
        <v>1</v>
      </c>
      <c r="K106" s="273" t="s">
        <v>246</v>
      </c>
      <c r="L106" s="428"/>
    </row>
    <row r="107" spans="1:12" ht="130.5" customHeight="1" thickBot="1">
      <c r="A107" s="427"/>
      <c r="B107" s="10" t="s">
        <v>13</v>
      </c>
      <c r="C107" s="407"/>
      <c r="D107" s="411"/>
      <c r="E107" s="305" t="s">
        <v>245</v>
      </c>
      <c r="F107" s="305" t="s">
        <v>122</v>
      </c>
      <c r="G107" s="305" t="s">
        <v>21</v>
      </c>
      <c r="H107" s="305" t="s">
        <v>21</v>
      </c>
      <c r="I107" s="305" t="s">
        <v>863</v>
      </c>
      <c r="J107" s="307">
        <v>1</v>
      </c>
      <c r="K107" s="282" t="s">
        <v>246</v>
      </c>
      <c r="L107" s="429"/>
    </row>
    <row r="108" spans="1:12" ht="81" customHeight="1" thickBot="1">
      <c r="A108" s="414" t="s">
        <v>182</v>
      </c>
      <c r="B108" s="415"/>
      <c r="C108" s="415"/>
      <c r="D108" s="415"/>
      <c r="E108" s="415"/>
      <c r="F108" s="415"/>
      <c r="G108" s="415"/>
      <c r="H108" s="415"/>
      <c r="I108" s="415"/>
      <c r="J108" s="415"/>
      <c r="K108" s="415"/>
      <c r="L108" s="416"/>
    </row>
    <row r="109" spans="1:12" ht="110.1" customHeight="1" thickBot="1">
      <c r="A109" s="41" t="s">
        <v>1</v>
      </c>
      <c r="B109" s="42" t="s">
        <v>2</v>
      </c>
      <c r="C109" s="42" t="s">
        <v>3</v>
      </c>
      <c r="D109" s="42" t="s">
        <v>4</v>
      </c>
      <c r="E109" s="42" t="s">
        <v>5</v>
      </c>
      <c r="F109" s="42" t="s">
        <v>6</v>
      </c>
      <c r="G109" s="42" t="s">
        <v>7</v>
      </c>
      <c r="H109" s="42" t="s">
        <v>8</v>
      </c>
      <c r="I109" s="43" t="s">
        <v>9</v>
      </c>
      <c r="J109" s="43" t="s">
        <v>10</v>
      </c>
      <c r="K109" s="42" t="s">
        <v>11</v>
      </c>
      <c r="L109" s="44" t="s">
        <v>12</v>
      </c>
    </row>
    <row r="110" spans="1:12" s="311" customFormat="1" ht="72" customHeight="1">
      <c r="A110" s="417" t="s">
        <v>183</v>
      </c>
      <c r="B110" s="308" t="s">
        <v>82</v>
      </c>
      <c r="C110" s="408" t="s">
        <v>433</v>
      </c>
      <c r="D110" s="309" t="s">
        <v>434</v>
      </c>
      <c r="E110" s="309" t="s">
        <v>435</v>
      </c>
      <c r="F110" s="309" t="s">
        <v>436</v>
      </c>
      <c r="G110" s="309" t="s">
        <v>437</v>
      </c>
      <c r="H110" s="309">
        <v>12</v>
      </c>
      <c r="I110" s="310">
        <v>45292</v>
      </c>
      <c r="J110" s="310">
        <v>45657</v>
      </c>
      <c r="K110" s="448" t="s">
        <v>438</v>
      </c>
      <c r="L110" s="437" t="s">
        <v>14</v>
      </c>
    </row>
    <row r="111" spans="1:12" s="311" customFormat="1" ht="110.1" customHeight="1">
      <c r="A111" s="417"/>
      <c r="B111" s="312" t="s">
        <v>82</v>
      </c>
      <c r="C111" s="409"/>
      <c r="D111" s="313" t="s">
        <v>434</v>
      </c>
      <c r="E111" s="314" t="s">
        <v>439</v>
      </c>
      <c r="F111" s="313" t="s">
        <v>440</v>
      </c>
      <c r="G111" s="313" t="s">
        <v>437</v>
      </c>
      <c r="H111" s="313">
        <v>4</v>
      </c>
      <c r="I111" s="315">
        <v>45292</v>
      </c>
      <c r="J111" s="315">
        <v>45657</v>
      </c>
      <c r="K111" s="449"/>
      <c r="L111" s="456"/>
    </row>
    <row r="112" spans="1:12" ht="110.1" customHeight="1">
      <c r="A112" s="417"/>
      <c r="B112" s="34" t="s">
        <v>2</v>
      </c>
      <c r="C112" s="34" t="s">
        <v>3</v>
      </c>
      <c r="D112" s="34" t="s">
        <v>4</v>
      </c>
      <c r="E112" s="34" t="s">
        <v>15</v>
      </c>
      <c r="F112" s="34" t="s">
        <v>16</v>
      </c>
      <c r="G112" s="34" t="s">
        <v>17</v>
      </c>
      <c r="H112" s="34" t="s">
        <v>17</v>
      </c>
      <c r="I112" s="400" t="s">
        <v>18</v>
      </c>
      <c r="J112" s="400" t="s">
        <v>19</v>
      </c>
      <c r="K112" s="34" t="s">
        <v>11</v>
      </c>
      <c r="L112" s="456"/>
    </row>
    <row r="113" spans="1:12" s="31" customFormat="1" ht="110.1" customHeight="1">
      <c r="A113" s="417"/>
      <c r="B113" s="273" t="s">
        <v>82</v>
      </c>
      <c r="C113" s="316" t="s">
        <v>445</v>
      </c>
      <c r="D113" s="273" t="s">
        <v>21</v>
      </c>
      <c r="E113" s="273" t="s">
        <v>446</v>
      </c>
      <c r="F113" s="317" t="s">
        <v>122</v>
      </c>
      <c r="G113" s="317" t="s">
        <v>21</v>
      </c>
      <c r="H113" s="317" t="s">
        <v>21</v>
      </c>
      <c r="I113" s="273" t="s">
        <v>864</v>
      </c>
      <c r="J113" s="278">
        <v>1</v>
      </c>
      <c r="K113" s="453" t="s">
        <v>438</v>
      </c>
      <c r="L113" s="456"/>
    </row>
    <row r="114" spans="1:12" ht="110.1" customHeight="1">
      <c r="A114" s="417"/>
      <c r="B114" s="273" t="s">
        <v>82</v>
      </c>
      <c r="C114" s="318"/>
      <c r="D114" s="450" t="s">
        <v>414</v>
      </c>
      <c r="E114" s="319" t="s">
        <v>441</v>
      </c>
      <c r="F114" s="317" t="s">
        <v>122</v>
      </c>
      <c r="G114" s="317" t="s">
        <v>21</v>
      </c>
      <c r="H114" s="317" t="s">
        <v>21</v>
      </c>
      <c r="I114" s="320" t="s">
        <v>865</v>
      </c>
      <c r="J114" s="321">
        <v>0.96</v>
      </c>
      <c r="K114" s="454"/>
      <c r="L114" s="456"/>
    </row>
    <row r="115" spans="1:12" ht="110.1" customHeight="1">
      <c r="A115" s="417"/>
      <c r="B115" s="10" t="s">
        <v>13</v>
      </c>
      <c r="C115" s="318"/>
      <c r="D115" s="451"/>
      <c r="E115" s="324" t="s">
        <v>442</v>
      </c>
      <c r="F115" s="323" t="s">
        <v>122</v>
      </c>
      <c r="G115" s="323" t="s">
        <v>21</v>
      </c>
      <c r="H115" s="323" t="s">
        <v>21</v>
      </c>
      <c r="I115" s="325" t="s">
        <v>866</v>
      </c>
      <c r="J115" s="326">
        <v>0.95</v>
      </c>
      <c r="K115" s="454"/>
      <c r="L115" s="456"/>
    </row>
    <row r="116" spans="1:12" ht="110.1" customHeight="1" thickBot="1">
      <c r="A116" s="418"/>
      <c r="B116" s="10" t="s">
        <v>13</v>
      </c>
      <c r="C116" s="327"/>
      <c r="D116" s="452"/>
      <c r="E116" s="328" t="s">
        <v>444</v>
      </c>
      <c r="F116" s="328" t="s">
        <v>122</v>
      </c>
      <c r="G116" s="328" t="s">
        <v>21</v>
      </c>
      <c r="H116" s="328" t="s">
        <v>21</v>
      </c>
      <c r="I116" s="329" t="s">
        <v>867</v>
      </c>
      <c r="J116" s="330">
        <v>0.06</v>
      </c>
      <c r="K116" s="455"/>
      <c r="L116" s="457"/>
    </row>
    <row r="117" spans="1:12" ht="79.5" customHeight="1">
      <c r="A117" s="445" t="s">
        <v>184</v>
      </c>
      <c r="B117" s="446"/>
      <c r="C117" s="446"/>
      <c r="D117" s="446"/>
      <c r="E117" s="446"/>
      <c r="F117" s="446"/>
      <c r="G117" s="446"/>
      <c r="H117" s="446"/>
      <c r="I117" s="446"/>
      <c r="J117" s="446"/>
      <c r="K117" s="446"/>
      <c r="L117" s="447"/>
    </row>
    <row r="118" spans="1:12" ht="110.1" customHeight="1">
      <c r="A118" s="269" t="s">
        <v>1</v>
      </c>
      <c r="B118" s="200" t="s">
        <v>2</v>
      </c>
      <c r="C118" s="200" t="s">
        <v>3</v>
      </c>
      <c r="D118" s="200" t="s">
        <v>4</v>
      </c>
      <c r="E118" s="200" t="s">
        <v>5</v>
      </c>
      <c r="F118" s="200" t="s">
        <v>6</v>
      </c>
      <c r="G118" s="200" t="s">
        <v>7</v>
      </c>
      <c r="H118" s="200" t="s">
        <v>8</v>
      </c>
      <c r="I118" s="270" t="s">
        <v>9</v>
      </c>
      <c r="J118" s="270" t="s">
        <v>10</v>
      </c>
      <c r="K118" s="200" t="s">
        <v>11</v>
      </c>
      <c r="L118" s="200" t="s">
        <v>12</v>
      </c>
    </row>
    <row r="119" spans="1:12" ht="110.1" customHeight="1">
      <c r="A119" s="420" t="s">
        <v>252</v>
      </c>
      <c r="B119" s="10" t="s">
        <v>128</v>
      </c>
      <c r="C119" s="405" t="s">
        <v>253</v>
      </c>
      <c r="D119" s="10" t="s">
        <v>412</v>
      </c>
      <c r="E119" s="10" t="s">
        <v>254</v>
      </c>
      <c r="F119" s="10" t="s">
        <v>255</v>
      </c>
      <c r="G119" s="10" t="s">
        <v>256</v>
      </c>
      <c r="H119" s="10">
        <v>12</v>
      </c>
      <c r="I119" s="294">
        <v>45292</v>
      </c>
      <c r="J119" s="294">
        <v>45657</v>
      </c>
      <c r="K119" s="288" t="s">
        <v>257</v>
      </c>
      <c r="L119" s="406" t="s">
        <v>14</v>
      </c>
    </row>
    <row r="120" spans="1:12" ht="110.1" customHeight="1">
      <c r="A120" s="472"/>
      <c r="B120" s="10" t="s">
        <v>13</v>
      </c>
      <c r="C120" s="405"/>
      <c r="D120" s="10" t="s">
        <v>412</v>
      </c>
      <c r="E120" s="10" t="s">
        <v>258</v>
      </c>
      <c r="F120" s="10" t="s">
        <v>259</v>
      </c>
      <c r="G120" s="10" t="s">
        <v>260</v>
      </c>
      <c r="H120" s="10">
        <v>4</v>
      </c>
      <c r="I120" s="294">
        <v>45292</v>
      </c>
      <c r="J120" s="294">
        <v>45657</v>
      </c>
      <c r="K120" s="10" t="s">
        <v>257</v>
      </c>
      <c r="L120" s="406"/>
    </row>
    <row r="121" spans="1:12" ht="110.1" customHeight="1">
      <c r="A121" s="472"/>
      <c r="B121" s="10" t="s">
        <v>128</v>
      </c>
      <c r="C121" s="405"/>
      <c r="D121" s="10" t="s">
        <v>412</v>
      </c>
      <c r="E121" s="10" t="s">
        <v>261</v>
      </c>
      <c r="F121" s="10" t="s">
        <v>262</v>
      </c>
      <c r="G121" s="10" t="s">
        <v>263</v>
      </c>
      <c r="H121" s="10">
        <v>4</v>
      </c>
      <c r="I121" s="294">
        <v>45292</v>
      </c>
      <c r="J121" s="294">
        <v>45657</v>
      </c>
      <c r="K121" s="10" t="s">
        <v>257</v>
      </c>
      <c r="L121" s="406"/>
    </row>
    <row r="122" spans="1:12" ht="110.1" customHeight="1">
      <c r="A122" s="472"/>
      <c r="B122" s="10" t="s">
        <v>13</v>
      </c>
      <c r="C122" s="405"/>
      <c r="D122" s="10" t="s">
        <v>412</v>
      </c>
      <c r="E122" s="10" t="s">
        <v>264</v>
      </c>
      <c r="F122" s="10" t="s">
        <v>265</v>
      </c>
      <c r="G122" s="10" t="s">
        <v>266</v>
      </c>
      <c r="H122" s="10">
        <v>6</v>
      </c>
      <c r="I122" s="294">
        <v>45292</v>
      </c>
      <c r="J122" s="294">
        <v>45626</v>
      </c>
      <c r="K122" s="10" t="s">
        <v>257</v>
      </c>
      <c r="L122" s="406"/>
    </row>
    <row r="123" spans="1:12" ht="110.1" customHeight="1">
      <c r="A123" s="472"/>
      <c r="B123" s="10" t="s">
        <v>128</v>
      </c>
      <c r="C123" s="405"/>
      <c r="D123" s="10" t="s">
        <v>412</v>
      </c>
      <c r="E123" s="10" t="s">
        <v>267</v>
      </c>
      <c r="F123" s="10" t="s">
        <v>268</v>
      </c>
      <c r="G123" s="10" t="s">
        <v>269</v>
      </c>
      <c r="H123" s="10">
        <v>4</v>
      </c>
      <c r="I123" s="294">
        <v>45292</v>
      </c>
      <c r="J123" s="294">
        <v>45657</v>
      </c>
      <c r="K123" s="10" t="s">
        <v>257</v>
      </c>
      <c r="L123" s="406"/>
    </row>
    <row r="124" spans="1:12" ht="110.1" customHeight="1">
      <c r="A124" s="472"/>
      <c r="B124" s="34" t="s">
        <v>2</v>
      </c>
      <c r="C124" s="34" t="s">
        <v>3</v>
      </c>
      <c r="D124" s="34" t="s">
        <v>4</v>
      </c>
      <c r="E124" s="34" t="s">
        <v>15</v>
      </c>
      <c r="F124" s="34" t="s">
        <v>16</v>
      </c>
      <c r="G124" s="34" t="s">
        <v>17</v>
      </c>
      <c r="H124" s="34" t="s">
        <v>17</v>
      </c>
      <c r="I124" s="400" t="s">
        <v>18</v>
      </c>
      <c r="J124" s="400" t="s">
        <v>19</v>
      </c>
      <c r="K124" s="34" t="s">
        <v>11</v>
      </c>
      <c r="L124" s="406"/>
    </row>
    <row r="125" spans="1:12" ht="174" customHeight="1">
      <c r="A125" s="472"/>
      <c r="B125" s="421" t="s">
        <v>13</v>
      </c>
      <c r="C125" s="407" t="s">
        <v>253</v>
      </c>
      <c r="D125" s="297" t="s">
        <v>21</v>
      </c>
      <c r="E125" s="10" t="s">
        <v>447</v>
      </c>
      <c r="F125" s="10" t="s">
        <v>122</v>
      </c>
      <c r="G125" s="297" t="s">
        <v>21</v>
      </c>
      <c r="H125" s="297" t="s">
        <v>21</v>
      </c>
      <c r="I125" s="14" t="s">
        <v>868</v>
      </c>
      <c r="J125" s="278">
        <v>0.9</v>
      </c>
      <c r="K125" s="273" t="s">
        <v>270</v>
      </c>
      <c r="L125" s="406"/>
    </row>
    <row r="126" spans="1:12" ht="110.1" customHeight="1">
      <c r="A126" s="472"/>
      <c r="B126" s="464"/>
      <c r="C126" s="469"/>
      <c r="D126" s="413" t="s">
        <v>412</v>
      </c>
      <c r="E126" s="324" t="s">
        <v>816</v>
      </c>
      <c r="F126" s="323" t="s">
        <v>122</v>
      </c>
      <c r="G126" s="323" t="s">
        <v>21</v>
      </c>
      <c r="H126" s="323" t="s">
        <v>21</v>
      </c>
      <c r="I126" s="325" t="s">
        <v>869</v>
      </c>
      <c r="J126" s="331">
        <v>0.95</v>
      </c>
      <c r="K126" s="273" t="s">
        <v>270</v>
      </c>
      <c r="L126" s="272"/>
    </row>
    <row r="127" spans="1:12" ht="110.1" customHeight="1">
      <c r="A127" s="473"/>
      <c r="B127" s="471"/>
      <c r="C127" s="470"/>
      <c r="D127" s="413"/>
      <c r="E127" s="10" t="s">
        <v>815</v>
      </c>
      <c r="F127" s="10" t="s">
        <v>122</v>
      </c>
      <c r="G127" s="297" t="s">
        <v>21</v>
      </c>
      <c r="H127" s="297" t="s">
        <v>21</v>
      </c>
      <c r="I127" s="14" t="s">
        <v>870</v>
      </c>
      <c r="J127" s="278">
        <v>1</v>
      </c>
      <c r="K127" s="273" t="s">
        <v>270</v>
      </c>
      <c r="L127" s="272"/>
    </row>
    <row r="128" spans="1:12" ht="62.25" customHeight="1" thickBot="1">
      <c r="A128" s="442" t="s">
        <v>185</v>
      </c>
      <c r="B128" s="443"/>
      <c r="C128" s="443"/>
      <c r="D128" s="443"/>
      <c r="E128" s="443"/>
      <c r="F128" s="443"/>
      <c r="G128" s="443"/>
      <c r="H128" s="443"/>
      <c r="I128" s="443"/>
      <c r="J128" s="443"/>
      <c r="K128" s="443"/>
      <c r="L128" s="444"/>
    </row>
    <row r="129" spans="1:12" ht="63" customHeight="1">
      <c r="A129" s="41" t="s">
        <v>1</v>
      </c>
      <c r="B129" s="42" t="s">
        <v>2</v>
      </c>
      <c r="C129" s="42" t="s">
        <v>3</v>
      </c>
      <c r="D129" s="42" t="s">
        <v>4</v>
      </c>
      <c r="E129" s="42" t="s">
        <v>5</v>
      </c>
      <c r="F129" s="42" t="s">
        <v>6</v>
      </c>
      <c r="G129" s="42" t="s">
        <v>7</v>
      </c>
      <c r="H129" s="42" t="s">
        <v>8</v>
      </c>
      <c r="I129" s="43" t="s">
        <v>9</v>
      </c>
      <c r="J129" s="43" t="s">
        <v>10</v>
      </c>
      <c r="K129" s="42" t="s">
        <v>11</v>
      </c>
      <c r="L129" s="44" t="s">
        <v>12</v>
      </c>
    </row>
    <row r="130" spans="1:12" ht="110.1" customHeight="1">
      <c r="A130" s="417" t="s">
        <v>186</v>
      </c>
      <c r="B130" s="273" t="s">
        <v>13</v>
      </c>
      <c r="C130" s="460" t="s">
        <v>392</v>
      </c>
      <c r="D130" s="332" t="s">
        <v>736</v>
      </c>
      <c r="E130" s="333" t="s">
        <v>729</v>
      </c>
      <c r="F130" s="273" t="s">
        <v>726</v>
      </c>
      <c r="G130" s="273" t="s">
        <v>727</v>
      </c>
      <c r="H130" s="273">
        <v>1</v>
      </c>
      <c r="I130" s="334">
        <v>45352</v>
      </c>
      <c r="J130" s="334">
        <v>45657</v>
      </c>
      <c r="K130" s="453" t="s">
        <v>695</v>
      </c>
      <c r="L130" s="437" t="s">
        <v>14</v>
      </c>
    </row>
    <row r="131" spans="1:12" ht="110.1" customHeight="1">
      <c r="A131" s="417"/>
      <c r="B131" s="273" t="s">
        <v>82</v>
      </c>
      <c r="C131" s="461"/>
      <c r="D131" s="453" t="s">
        <v>737</v>
      </c>
      <c r="E131" s="291" t="s">
        <v>691</v>
      </c>
      <c r="F131" s="10" t="s">
        <v>692</v>
      </c>
      <c r="G131" s="10" t="s">
        <v>693</v>
      </c>
      <c r="H131" s="273">
        <v>1</v>
      </c>
      <c r="I131" s="334">
        <v>45352</v>
      </c>
      <c r="J131" s="334">
        <v>45657</v>
      </c>
      <c r="K131" s="454"/>
      <c r="L131" s="456"/>
    </row>
    <row r="132" spans="1:12" ht="110.1" customHeight="1">
      <c r="A132" s="417"/>
      <c r="B132" s="273" t="s">
        <v>13</v>
      </c>
      <c r="C132" s="461"/>
      <c r="D132" s="454"/>
      <c r="E132" s="291" t="s">
        <v>730</v>
      </c>
      <c r="F132" s="335" t="s">
        <v>731</v>
      </c>
      <c r="G132" s="10" t="s">
        <v>698</v>
      </c>
      <c r="H132" s="273">
        <v>2</v>
      </c>
      <c r="I132" s="334">
        <v>45474</v>
      </c>
      <c r="J132" s="334">
        <v>45657</v>
      </c>
      <c r="K132" s="454"/>
      <c r="L132" s="456"/>
    </row>
    <row r="133" spans="1:12" ht="110.1" customHeight="1">
      <c r="A133" s="417"/>
      <c r="B133" s="273" t="s">
        <v>128</v>
      </c>
      <c r="C133" s="461"/>
      <c r="D133" s="454"/>
      <c r="E133" s="291" t="s">
        <v>733</v>
      </c>
      <c r="F133" s="10" t="s">
        <v>732</v>
      </c>
      <c r="G133" s="10" t="s">
        <v>702</v>
      </c>
      <c r="H133" s="273">
        <v>1</v>
      </c>
      <c r="I133" s="334">
        <v>45352</v>
      </c>
      <c r="J133" s="334">
        <v>45657</v>
      </c>
      <c r="K133" s="454"/>
      <c r="L133" s="456"/>
    </row>
    <row r="134" spans="1:12" ht="110.1" customHeight="1">
      <c r="A134" s="417"/>
      <c r="B134" s="273" t="s">
        <v>128</v>
      </c>
      <c r="C134" s="461"/>
      <c r="D134" s="454"/>
      <c r="E134" s="291" t="s">
        <v>724</v>
      </c>
      <c r="F134" s="10" t="s">
        <v>734</v>
      </c>
      <c r="G134" s="10" t="s">
        <v>705</v>
      </c>
      <c r="H134" s="273">
        <v>1</v>
      </c>
      <c r="I134" s="336">
        <v>45337</v>
      </c>
      <c r="J134" s="336">
        <v>45657</v>
      </c>
      <c r="K134" s="454"/>
      <c r="L134" s="456"/>
    </row>
    <row r="135" spans="1:12" ht="110.1" customHeight="1">
      <c r="A135" s="417"/>
      <c r="B135" s="273" t="s">
        <v>128</v>
      </c>
      <c r="C135" s="461"/>
      <c r="D135" s="475"/>
      <c r="E135" s="291" t="s">
        <v>725</v>
      </c>
      <c r="F135" s="10" t="s">
        <v>735</v>
      </c>
      <c r="G135" s="10" t="s">
        <v>723</v>
      </c>
      <c r="H135" s="273">
        <v>1</v>
      </c>
      <c r="I135" s="334">
        <v>45383</v>
      </c>
      <c r="J135" s="334">
        <v>45657</v>
      </c>
      <c r="K135" s="475"/>
      <c r="L135" s="456"/>
    </row>
    <row r="136" spans="1:12" ht="110.1" customHeight="1">
      <c r="A136" s="418"/>
      <c r="B136" s="34" t="s">
        <v>2</v>
      </c>
      <c r="C136" s="34" t="s">
        <v>3</v>
      </c>
      <c r="D136" s="34" t="s">
        <v>4</v>
      </c>
      <c r="E136" s="34" t="s">
        <v>15</v>
      </c>
      <c r="F136" s="34" t="s">
        <v>16</v>
      </c>
      <c r="G136" s="34" t="s">
        <v>17</v>
      </c>
      <c r="H136" s="34" t="s">
        <v>17</v>
      </c>
      <c r="I136" s="400" t="s">
        <v>18</v>
      </c>
      <c r="J136" s="400" t="s">
        <v>19</v>
      </c>
      <c r="K136" s="34" t="s">
        <v>11</v>
      </c>
      <c r="L136" s="456"/>
    </row>
    <row r="137" spans="1:12" ht="66" customHeight="1">
      <c r="A137" s="418"/>
      <c r="B137" s="15" t="s">
        <v>82</v>
      </c>
      <c r="C137" s="420" t="s">
        <v>392</v>
      </c>
      <c r="D137" s="15" t="s">
        <v>21</v>
      </c>
      <c r="E137" s="15" t="s">
        <v>688</v>
      </c>
      <c r="F137" s="15" t="s">
        <v>88</v>
      </c>
      <c r="G137" s="15" t="s">
        <v>21</v>
      </c>
      <c r="H137" s="15" t="s">
        <v>21</v>
      </c>
      <c r="I137" s="32" t="s">
        <v>871</v>
      </c>
      <c r="J137" s="17">
        <v>1</v>
      </c>
      <c r="K137" s="421" t="s">
        <v>695</v>
      </c>
      <c r="L137" s="456"/>
    </row>
    <row r="138" spans="1:12" ht="78.75" customHeight="1">
      <c r="A138" s="418"/>
      <c r="B138" s="15" t="s">
        <v>13</v>
      </c>
      <c r="C138" s="472"/>
      <c r="D138" s="15" t="s">
        <v>736</v>
      </c>
      <c r="E138" s="15" t="s">
        <v>689</v>
      </c>
      <c r="F138" s="15" t="s">
        <v>20</v>
      </c>
      <c r="G138" s="15" t="s">
        <v>21</v>
      </c>
      <c r="H138" s="15" t="s">
        <v>21</v>
      </c>
      <c r="I138" s="32" t="s">
        <v>872</v>
      </c>
      <c r="J138" s="17">
        <v>1</v>
      </c>
      <c r="K138" s="464"/>
      <c r="L138" s="456"/>
    </row>
    <row r="139" spans="1:12" ht="108.75" customHeight="1" thickBot="1">
      <c r="A139" s="418"/>
      <c r="B139" s="15" t="s">
        <v>13</v>
      </c>
      <c r="C139" s="474"/>
      <c r="D139" s="15" t="s">
        <v>737</v>
      </c>
      <c r="E139" s="15" t="s">
        <v>728</v>
      </c>
      <c r="F139" s="15" t="s">
        <v>20</v>
      </c>
      <c r="G139" s="15" t="s">
        <v>21</v>
      </c>
      <c r="H139" s="15" t="s">
        <v>21</v>
      </c>
      <c r="I139" s="32" t="s">
        <v>873</v>
      </c>
      <c r="J139" s="17">
        <v>1</v>
      </c>
      <c r="K139" s="465"/>
      <c r="L139" s="457"/>
    </row>
    <row r="140" spans="1:12" ht="57.75" customHeight="1" thickBot="1">
      <c r="A140" s="414" t="s">
        <v>187</v>
      </c>
      <c r="B140" s="415"/>
      <c r="C140" s="415"/>
      <c r="D140" s="415"/>
      <c r="E140" s="415"/>
      <c r="F140" s="415"/>
      <c r="G140" s="415"/>
      <c r="H140" s="415"/>
      <c r="I140" s="415"/>
      <c r="J140" s="415"/>
      <c r="K140" s="415"/>
      <c r="L140" s="416"/>
    </row>
    <row r="141" spans="1:12" ht="110.1" customHeight="1">
      <c r="A141" s="41" t="s">
        <v>1</v>
      </c>
      <c r="B141" s="42" t="s">
        <v>2</v>
      </c>
      <c r="C141" s="42" t="s">
        <v>3</v>
      </c>
      <c r="D141" s="42" t="s">
        <v>4</v>
      </c>
      <c r="E141" s="42" t="s">
        <v>5</v>
      </c>
      <c r="F141" s="42" t="s">
        <v>6</v>
      </c>
      <c r="G141" s="42" t="s">
        <v>7</v>
      </c>
      <c r="H141" s="42" t="s">
        <v>8</v>
      </c>
      <c r="I141" s="43" t="s">
        <v>9</v>
      </c>
      <c r="J141" s="43" t="s">
        <v>10</v>
      </c>
      <c r="K141" s="42" t="s">
        <v>11</v>
      </c>
      <c r="L141" s="44" t="s">
        <v>12</v>
      </c>
    </row>
    <row r="142" spans="1:12" ht="110.1" customHeight="1">
      <c r="A142" s="417" t="s">
        <v>188</v>
      </c>
      <c r="B142" s="10" t="s">
        <v>13</v>
      </c>
      <c r="C142" s="405" t="s">
        <v>189</v>
      </c>
      <c r="D142" s="413" t="s">
        <v>377</v>
      </c>
      <c r="E142" s="10" t="s">
        <v>191</v>
      </c>
      <c r="F142" s="288" t="s">
        <v>192</v>
      </c>
      <c r="G142" s="288" t="s">
        <v>193</v>
      </c>
      <c r="H142" s="288">
        <v>2</v>
      </c>
      <c r="I142" s="287">
        <v>45301</v>
      </c>
      <c r="J142" s="287">
        <v>45653</v>
      </c>
      <c r="K142" s="422" t="s">
        <v>194</v>
      </c>
      <c r="L142" s="429" t="s">
        <v>14</v>
      </c>
    </row>
    <row r="143" spans="1:12" ht="110.1" customHeight="1">
      <c r="A143" s="417"/>
      <c r="B143" s="10" t="s">
        <v>13</v>
      </c>
      <c r="C143" s="405"/>
      <c r="D143" s="413"/>
      <c r="E143" s="10" t="s">
        <v>195</v>
      </c>
      <c r="F143" s="288" t="s">
        <v>196</v>
      </c>
      <c r="G143" s="288" t="s">
        <v>193</v>
      </c>
      <c r="H143" s="288">
        <v>1</v>
      </c>
      <c r="I143" s="287">
        <v>45302</v>
      </c>
      <c r="J143" s="287">
        <v>45653</v>
      </c>
      <c r="K143" s="413"/>
      <c r="L143" s="458"/>
    </row>
    <row r="144" spans="1:12" ht="110.1" customHeight="1">
      <c r="A144" s="417"/>
      <c r="B144" s="10" t="s">
        <v>13</v>
      </c>
      <c r="C144" s="405"/>
      <c r="D144" s="413"/>
      <c r="E144" s="10" t="s">
        <v>197</v>
      </c>
      <c r="F144" s="288" t="s">
        <v>198</v>
      </c>
      <c r="G144" s="288" t="s">
        <v>199</v>
      </c>
      <c r="H144" s="288">
        <v>1</v>
      </c>
      <c r="I144" s="287">
        <v>45303</v>
      </c>
      <c r="J144" s="287">
        <v>45625</v>
      </c>
      <c r="K144" s="422" t="s">
        <v>200</v>
      </c>
      <c r="L144" s="458"/>
    </row>
    <row r="145" spans="1:12" ht="110.1" customHeight="1">
      <c r="A145" s="417"/>
      <c r="B145" s="10" t="s">
        <v>210</v>
      </c>
      <c r="C145" s="405"/>
      <c r="D145" s="10" t="s">
        <v>378</v>
      </c>
      <c r="E145" s="273" t="s">
        <v>211</v>
      </c>
      <c r="F145" s="273" t="s">
        <v>212</v>
      </c>
      <c r="G145" s="273" t="s">
        <v>213</v>
      </c>
      <c r="H145" s="273">
        <v>2</v>
      </c>
      <c r="I145" s="287">
        <v>45306</v>
      </c>
      <c r="J145" s="287">
        <v>45625</v>
      </c>
      <c r="K145" s="422"/>
      <c r="L145" s="458"/>
    </row>
    <row r="146" spans="1:12" ht="110.1" customHeight="1">
      <c r="A146" s="417"/>
      <c r="B146" s="10" t="s">
        <v>13</v>
      </c>
      <c r="C146" s="405"/>
      <c r="D146" s="413" t="s">
        <v>379</v>
      </c>
      <c r="E146" s="10" t="s">
        <v>201</v>
      </c>
      <c r="F146" s="288" t="s">
        <v>202</v>
      </c>
      <c r="G146" s="288" t="s">
        <v>203</v>
      </c>
      <c r="H146" s="288">
        <v>1</v>
      </c>
      <c r="I146" s="287">
        <v>45303</v>
      </c>
      <c r="J146" s="287">
        <v>45625</v>
      </c>
      <c r="K146" s="413"/>
      <c r="L146" s="458"/>
    </row>
    <row r="147" spans="1:12" ht="110.1" customHeight="1">
      <c r="A147" s="417"/>
      <c r="B147" s="10" t="s">
        <v>13</v>
      </c>
      <c r="C147" s="405"/>
      <c r="D147" s="413"/>
      <c r="E147" s="10" t="s">
        <v>204</v>
      </c>
      <c r="F147" s="288" t="s">
        <v>205</v>
      </c>
      <c r="G147" s="288" t="s">
        <v>206</v>
      </c>
      <c r="H147" s="288">
        <v>2</v>
      </c>
      <c r="I147" s="287">
        <v>45306</v>
      </c>
      <c r="J147" s="287">
        <v>45653</v>
      </c>
      <c r="K147" s="287" t="s">
        <v>194</v>
      </c>
      <c r="L147" s="458"/>
    </row>
    <row r="148" spans="1:12" ht="110.1" customHeight="1">
      <c r="A148" s="417"/>
      <c r="B148" s="10" t="s">
        <v>13</v>
      </c>
      <c r="C148" s="405"/>
      <c r="D148" s="413"/>
      <c r="E148" s="10" t="s">
        <v>207</v>
      </c>
      <c r="F148" s="288" t="s">
        <v>208</v>
      </c>
      <c r="G148" s="288" t="s">
        <v>209</v>
      </c>
      <c r="H148" s="288">
        <v>1</v>
      </c>
      <c r="I148" s="287">
        <v>45306</v>
      </c>
      <c r="J148" s="287">
        <v>45625</v>
      </c>
      <c r="K148" s="287" t="s">
        <v>194</v>
      </c>
      <c r="L148" s="458"/>
    </row>
    <row r="149" spans="1:12" ht="75" customHeight="1">
      <c r="A149" s="417"/>
      <c r="B149" s="34" t="s">
        <v>2</v>
      </c>
      <c r="C149" s="34" t="s">
        <v>3</v>
      </c>
      <c r="D149" s="34" t="s">
        <v>4</v>
      </c>
      <c r="E149" s="34" t="s">
        <v>15</v>
      </c>
      <c r="F149" s="34" t="s">
        <v>16</v>
      </c>
      <c r="G149" s="34" t="s">
        <v>17</v>
      </c>
      <c r="H149" s="34" t="s">
        <v>17</v>
      </c>
      <c r="I149" s="400" t="s">
        <v>18</v>
      </c>
      <c r="J149" s="400" t="s">
        <v>19</v>
      </c>
      <c r="K149" s="34" t="s">
        <v>11</v>
      </c>
      <c r="L149" s="458"/>
    </row>
    <row r="150" spans="1:12" ht="110.1" customHeight="1">
      <c r="A150" s="417"/>
      <c r="B150" s="10" t="s">
        <v>210</v>
      </c>
      <c r="C150" s="440" t="s">
        <v>189</v>
      </c>
      <c r="D150" s="413" t="s">
        <v>190</v>
      </c>
      <c r="E150" s="11" t="s">
        <v>214</v>
      </c>
      <c r="F150" s="11" t="s">
        <v>88</v>
      </c>
      <c r="G150" s="11" t="s">
        <v>21</v>
      </c>
      <c r="H150" s="11" t="s">
        <v>21</v>
      </c>
      <c r="I150" s="11" t="s">
        <v>842</v>
      </c>
      <c r="J150" s="18">
        <v>1</v>
      </c>
      <c r="K150" s="430" t="s">
        <v>194</v>
      </c>
      <c r="L150" s="458"/>
    </row>
    <row r="151" spans="1:12" ht="110.1" customHeight="1">
      <c r="A151" s="417"/>
      <c r="B151" s="10" t="s">
        <v>13</v>
      </c>
      <c r="C151" s="440"/>
      <c r="D151" s="413"/>
      <c r="E151" s="10" t="s">
        <v>215</v>
      </c>
      <c r="F151" s="10" t="s">
        <v>20</v>
      </c>
      <c r="G151" s="10" t="s">
        <v>21</v>
      </c>
      <c r="H151" s="10" t="s">
        <v>21</v>
      </c>
      <c r="I151" s="10" t="s">
        <v>843</v>
      </c>
      <c r="J151" s="16">
        <v>0.95</v>
      </c>
      <c r="K151" s="439"/>
      <c r="L151" s="458"/>
    </row>
    <row r="152" spans="1:12" ht="110.1" customHeight="1">
      <c r="A152" s="417"/>
      <c r="B152" s="10" t="s">
        <v>13</v>
      </c>
      <c r="C152" s="440"/>
      <c r="D152" s="413"/>
      <c r="E152" s="10" t="s">
        <v>216</v>
      </c>
      <c r="F152" s="10" t="s">
        <v>20</v>
      </c>
      <c r="G152" s="10" t="s">
        <v>21</v>
      </c>
      <c r="H152" s="10" t="s">
        <v>21</v>
      </c>
      <c r="I152" s="10" t="s">
        <v>844</v>
      </c>
      <c r="J152" s="16">
        <v>0.9</v>
      </c>
      <c r="K152" s="439"/>
      <c r="L152" s="458"/>
    </row>
    <row r="153" spans="1:12" ht="110.1" customHeight="1">
      <c r="A153" s="417"/>
      <c r="B153" s="10" t="s">
        <v>13</v>
      </c>
      <c r="C153" s="440"/>
      <c r="D153" s="413"/>
      <c r="E153" s="10" t="s">
        <v>217</v>
      </c>
      <c r="F153" s="10" t="s">
        <v>20</v>
      </c>
      <c r="G153" s="10" t="s">
        <v>21</v>
      </c>
      <c r="H153" s="10" t="s">
        <v>21</v>
      </c>
      <c r="I153" s="10" t="s">
        <v>845</v>
      </c>
      <c r="J153" s="16">
        <v>1</v>
      </c>
      <c r="K153" s="439"/>
      <c r="L153" s="458"/>
    </row>
    <row r="154" spans="1:12" ht="110.1" customHeight="1">
      <c r="A154" s="417"/>
      <c r="B154" s="10" t="s">
        <v>13</v>
      </c>
      <c r="C154" s="440"/>
      <c r="D154" s="413"/>
      <c r="E154" s="10" t="s">
        <v>218</v>
      </c>
      <c r="F154" s="10" t="s">
        <v>20</v>
      </c>
      <c r="G154" s="10" t="s">
        <v>21</v>
      </c>
      <c r="H154" s="10" t="s">
        <v>21</v>
      </c>
      <c r="I154" s="10" t="s">
        <v>846</v>
      </c>
      <c r="J154" s="16">
        <v>0.85</v>
      </c>
      <c r="K154" s="439"/>
      <c r="L154" s="458"/>
    </row>
    <row r="155" spans="1:12" ht="110.1" customHeight="1">
      <c r="A155" s="417"/>
      <c r="B155" s="10" t="s">
        <v>13</v>
      </c>
      <c r="C155" s="440"/>
      <c r="D155" s="413"/>
      <c r="E155" s="10" t="s">
        <v>219</v>
      </c>
      <c r="F155" s="10" t="s">
        <v>20</v>
      </c>
      <c r="G155" s="10" t="s">
        <v>21</v>
      </c>
      <c r="H155" s="10" t="s">
        <v>21</v>
      </c>
      <c r="I155" s="10" t="s">
        <v>847</v>
      </c>
      <c r="J155" s="16">
        <v>0.85</v>
      </c>
      <c r="K155" s="439"/>
      <c r="L155" s="458"/>
    </row>
    <row r="156" spans="1:12" ht="110.1" customHeight="1">
      <c r="A156" s="417"/>
      <c r="B156" s="10" t="s">
        <v>13</v>
      </c>
      <c r="C156" s="440"/>
      <c r="D156" s="413"/>
      <c r="E156" s="10" t="s">
        <v>220</v>
      </c>
      <c r="F156" s="10" t="s">
        <v>122</v>
      </c>
      <c r="G156" s="10" t="s">
        <v>21</v>
      </c>
      <c r="H156" s="10" t="s">
        <v>21</v>
      </c>
      <c r="I156" s="10" t="s">
        <v>848</v>
      </c>
      <c r="J156" s="16">
        <v>1</v>
      </c>
      <c r="K156" s="439"/>
      <c r="L156" s="458"/>
    </row>
    <row r="157" spans="1:12" ht="110.1" customHeight="1">
      <c r="A157" s="417"/>
      <c r="B157" s="10" t="s">
        <v>210</v>
      </c>
      <c r="C157" s="440"/>
      <c r="D157" s="273" t="s">
        <v>378</v>
      </c>
      <c r="E157" s="273" t="s">
        <v>221</v>
      </c>
      <c r="F157" s="273" t="s">
        <v>122</v>
      </c>
      <c r="G157" s="273" t="s">
        <v>21</v>
      </c>
      <c r="H157" s="273" t="s">
        <v>21</v>
      </c>
      <c r="I157" s="10" t="s">
        <v>849</v>
      </c>
      <c r="J157" s="16">
        <v>0.8</v>
      </c>
      <c r="K157" s="273" t="s">
        <v>200</v>
      </c>
      <c r="L157" s="458"/>
    </row>
    <row r="158" spans="1:12" ht="110.1" customHeight="1" thickBot="1">
      <c r="A158" s="418"/>
      <c r="B158" s="15" t="s">
        <v>13</v>
      </c>
      <c r="C158" s="441"/>
      <c r="D158" s="282" t="s">
        <v>379</v>
      </c>
      <c r="E158" s="282" t="s">
        <v>86</v>
      </c>
      <c r="F158" s="282" t="s">
        <v>122</v>
      </c>
      <c r="G158" s="282" t="s">
        <v>21</v>
      </c>
      <c r="H158" s="282" t="s">
        <v>21</v>
      </c>
      <c r="I158" s="15" t="s">
        <v>850</v>
      </c>
      <c r="J158" s="17">
        <v>1</v>
      </c>
      <c r="K158" s="282" t="s">
        <v>194</v>
      </c>
      <c r="L158" s="459"/>
    </row>
    <row r="159" spans="1:12" ht="54.75" customHeight="1" thickBot="1">
      <c r="A159" s="414" t="s">
        <v>222</v>
      </c>
      <c r="B159" s="415"/>
      <c r="C159" s="415"/>
      <c r="D159" s="415"/>
      <c r="E159" s="415"/>
      <c r="F159" s="415"/>
      <c r="G159" s="415"/>
      <c r="H159" s="415"/>
      <c r="I159" s="415"/>
      <c r="J159" s="415"/>
      <c r="K159" s="415"/>
      <c r="L159" s="416"/>
    </row>
    <row r="160" spans="1:12" ht="110.1" customHeight="1">
      <c r="A160" s="41" t="s">
        <v>1</v>
      </c>
      <c r="B160" s="42" t="s">
        <v>2</v>
      </c>
      <c r="C160" s="42" t="s">
        <v>3</v>
      </c>
      <c r="D160" s="42" t="s">
        <v>4</v>
      </c>
      <c r="E160" s="42" t="s">
        <v>5</v>
      </c>
      <c r="F160" s="42" t="s">
        <v>6</v>
      </c>
      <c r="G160" s="42" t="s">
        <v>7</v>
      </c>
      <c r="H160" s="42" t="s">
        <v>8</v>
      </c>
      <c r="I160" s="43" t="s">
        <v>9</v>
      </c>
      <c r="J160" s="43" t="s">
        <v>10</v>
      </c>
      <c r="K160" s="42" t="s">
        <v>11</v>
      </c>
      <c r="L160" s="44" t="s">
        <v>12</v>
      </c>
    </row>
    <row r="161" spans="1:12" s="31" customFormat="1" ht="110.1" customHeight="1">
      <c r="A161" s="417" t="s">
        <v>788</v>
      </c>
      <c r="B161" s="273" t="s">
        <v>128</v>
      </c>
      <c r="C161" s="274" t="s">
        <v>189</v>
      </c>
      <c r="D161" s="332" t="s">
        <v>21</v>
      </c>
      <c r="E161" s="273" t="s">
        <v>380</v>
      </c>
      <c r="F161" s="273" t="s">
        <v>381</v>
      </c>
      <c r="G161" s="273" t="s">
        <v>382</v>
      </c>
      <c r="H161" s="273">
        <v>4</v>
      </c>
      <c r="I161" s="14">
        <v>45314</v>
      </c>
      <c r="J161" s="14">
        <v>45657</v>
      </c>
      <c r="K161" s="273" t="s">
        <v>788</v>
      </c>
      <c r="L161" s="437" t="s">
        <v>14</v>
      </c>
    </row>
    <row r="162" spans="1:12" ht="110.1" customHeight="1">
      <c r="A162" s="417"/>
      <c r="B162" s="34" t="s">
        <v>2</v>
      </c>
      <c r="C162" s="34" t="s">
        <v>3</v>
      </c>
      <c r="D162" s="34" t="s">
        <v>4</v>
      </c>
      <c r="E162" s="34" t="s">
        <v>15</v>
      </c>
      <c r="F162" s="34" t="s">
        <v>16</v>
      </c>
      <c r="G162" s="34" t="s">
        <v>17</v>
      </c>
      <c r="H162" s="34" t="s">
        <v>17</v>
      </c>
      <c r="I162" s="400" t="s">
        <v>18</v>
      </c>
      <c r="J162" s="400" t="s">
        <v>19</v>
      </c>
      <c r="K162" s="34" t="s">
        <v>11</v>
      </c>
      <c r="L162" s="456"/>
    </row>
    <row r="163" spans="1:12" ht="110.1" customHeight="1">
      <c r="A163" s="417"/>
      <c r="B163" s="10" t="s">
        <v>128</v>
      </c>
      <c r="C163" s="406" t="s">
        <v>383</v>
      </c>
      <c r="D163" s="10" t="s">
        <v>21</v>
      </c>
      <c r="E163" s="10" t="s">
        <v>384</v>
      </c>
      <c r="F163" s="10" t="s">
        <v>122</v>
      </c>
      <c r="G163" s="10" t="s">
        <v>21</v>
      </c>
      <c r="H163" s="10" t="s">
        <v>21</v>
      </c>
      <c r="I163" s="294" t="s">
        <v>874</v>
      </c>
      <c r="J163" s="16">
        <v>1</v>
      </c>
      <c r="K163" s="413" t="s">
        <v>788</v>
      </c>
      <c r="L163" s="456"/>
    </row>
    <row r="164" spans="1:12" ht="110.1" customHeight="1" thickBot="1">
      <c r="A164" s="418"/>
      <c r="B164" s="15" t="s">
        <v>128</v>
      </c>
      <c r="C164" s="420"/>
      <c r="D164" s="15" t="s">
        <v>21</v>
      </c>
      <c r="E164" s="338" t="s">
        <v>800</v>
      </c>
      <c r="F164" s="15" t="s">
        <v>122</v>
      </c>
      <c r="G164" s="15" t="s">
        <v>21</v>
      </c>
      <c r="H164" s="15" t="s">
        <v>21</v>
      </c>
      <c r="I164" s="32" t="s">
        <v>875</v>
      </c>
      <c r="J164" s="17">
        <v>1</v>
      </c>
      <c r="K164" s="421"/>
      <c r="L164" s="457"/>
    </row>
    <row r="165" spans="1:12" ht="110.1" customHeight="1" thickBot="1">
      <c r="A165" s="414" t="s">
        <v>223</v>
      </c>
      <c r="B165" s="415"/>
      <c r="C165" s="415"/>
      <c r="D165" s="415"/>
      <c r="E165" s="415"/>
      <c r="F165" s="415"/>
      <c r="G165" s="415"/>
      <c r="H165" s="415"/>
      <c r="I165" s="415"/>
      <c r="J165" s="415"/>
      <c r="K165" s="415"/>
      <c r="L165" s="416"/>
    </row>
    <row r="166" spans="1:12" ht="110.1" customHeight="1">
      <c r="A166" s="41" t="s">
        <v>1</v>
      </c>
      <c r="B166" s="42" t="s">
        <v>2</v>
      </c>
      <c r="C166" s="42" t="s">
        <v>3</v>
      </c>
      <c r="D166" s="42" t="s">
        <v>4</v>
      </c>
      <c r="E166" s="42" t="s">
        <v>5</v>
      </c>
      <c r="F166" s="42" t="s">
        <v>6</v>
      </c>
      <c r="G166" s="42" t="s">
        <v>7</v>
      </c>
      <c r="H166" s="42" t="s">
        <v>8</v>
      </c>
      <c r="I166" s="43" t="s">
        <v>9</v>
      </c>
      <c r="J166" s="43" t="s">
        <v>10</v>
      </c>
      <c r="K166" s="42" t="s">
        <v>11</v>
      </c>
      <c r="L166" s="44" t="s">
        <v>12</v>
      </c>
    </row>
    <row r="167" spans="1:12" ht="110.1" customHeight="1">
      <c r="A167" s="418" t="s">
        <v>407</v>
      </c>
      <c r="B167" s="273" t="s">
        <v>82</v>
      </c>
      <c r="C167" s="419" t="s">
        <v>387</v>
      </c>
      <c r="D167" s="412" t="s">
        <v>393</v>
      </c>
      <c r="E167" s="273" t="s">
        <v>275</v>
      </c>
      <c r="F167" s="273" t="s">
        <v>275</v>
      </c>
      <c r="G167" s="273" t="s">
        <v>386</v>
      </c>
      <c r="H167" s="273">
        <v>3</v>
      </c>
      <c r="I167" s="14">
        <v>45293</v>
      </c>
      <c r="J167" s="14">
        <v>45322</v>
      </c>
      <c r="K167" s="412" t="s">
        <v>432</v>
      </c>
      <c r="L167" s="436" t="s">
        <v>14</v>
      </c>
    </row>
    <row r="168" spans="1:12" ht="110.1" customHeight="1">
      <c r="A168" s="467"/>
      <c r="B168" s="273" t="s">
        <v>13</v>
      </c>
      <c r="C168" s="419"/>
      <c r="D168" s="412"/>
      <c r="E168" s="273" t="s">
        <v>385</v>
      </c>
      <c r="F168" s="273" t="s">
        <v>385</v>
      </c>
      <c r="G168" s="273" t="s">
        <v>271</v>
      </c>
      <c r="H168" s="273">
        <v>1</v>
      </c>
      <c r="I168" s="14">
        <v>45323</v>
      </c>
      <c r="J168" s="14">
        <v>45412</v>
      </c>
      <c r="K168" s="412"/>
      <c r="L168" s="436"/>
    </row>
    <row r="169" spans="1:12" ht="110.1" customHeight="1">
      <c r="A169" s="467"/>
      <c r="B169" s="273" t="s">
        <v>13</v>
      </c>
      <c r="C169" s="419"/>
      <c r="D169" s="412"/>
      <c r="E169" s="273" t="s">
        <v>272</v>
      </c>
      <c r="F169" s="273" t="s">
        <v>273</v>
      </c>
      <c r="G169" s="273" t="s">
        <v>274</v>
      </c>
      <c r="H169" s="273">
        <v>4</v>
      </c>
      <c r="I169" s="14">
        <v>45323</v>
      </c>
      <c r="J169" s="14">
        <v>45639</v>
      </c>
      <c r="K169" s="412"/>
      <c r="L169" s="436"/>
    </row>
    <row r="170" spans="1:12" ht="110.1" customHeight="1">
      <c r="A170" s="467"/>
      <c r="B170" s="273" t="s">
        <v>13</v>
      </c>
      <c r="C170" s="419"/>
      <c r="D170" s="412"/>
      <c r="E170" s="273" t="s">
        <v>276</v>
      </c>
      <c r="F170" s="273" t="s">
        <v>276</v>
      </c>
      <c r="G170" s="273" t="s">
        <v>271</v>
      </c>
      <c r="H170" s="273">
        <v>1</v>
      </c>
      <c r="I170" s="14">
        <v>45323</v>
      </c>
      <c r="J170" s="14">
        <v>45412</v>
      </c>
      <c r="K170" s="412"/>
      <c r="L170" s="436"/>
    </row>
    <row r="171" spans="1:12" ht="110.1" customHeight="1">
      <c r="A171" s="467"/>
      <c r="B171" s="273" t="s">
        <v>13</v>
      </c>
      <c r="C171" s="419"/>
      <c r="D171" s="412"/>
      <c r="E171" s="332" t="s">
        <v>277</v>
      </c>
      <c r="F171" s="273" t="s">
        <v>278</v>
      </c>
      <c r="G171" s="273" t="s">
        <v>279</v>
      </c>
      <c r="H171" s="273">
        <v>3</v>
      </c>
      <c r="I171" s="14">
        <v>45293</v>
      </c>
      <c r="J171" s="14">
        <v>45322</v>
      </c>
      <c r="K171" s="412"/>
      <c r="L171" s="436"/>
    </row>
    <row r="172" spans="1:12" ht="110.1" customHeight="1">
      <c r="A172" s="467"/>
      <c r="B172" s="273" t="s">
        <v>13</v>
      </c>
      <c r="C172" s="419"/>
      <c r="D172" s="412"/>
      <c r="E172" s="273" t="s">
        <v>280</v>
      </c>
      <c r="F172" s="273" t="s">
        <v>281</v>
      </c>
      <c r="G172" s="273" t="s">
        <v>282</v>
      </c>
      <c r="H172" s="273">
        <v>3</v>
      </c>
      <c r="I172" s="14">
        <v>45293</v>
      </c>
      <c r="J172" s="14">
        <v>45657</v>
      </c>
      <c r="K172" s="412"/>
      <c r="L172" s="436"/>
    </row>
    <row r="173" spans="1:12" ht="110.1" customHeight="1">
      <c r="A173" s="467"/>
      <c r="B173" s="273" t="s">
        <v>13</v>
      </c>
      <c r="C173" s="419"/>
      <c r="D173" s="412"/>
      <c r="E173" s="273" t="s">
        <v>283</v>
      </c>
      <c r="F173" s="273" t="s">
        <v>389</v>
      </c>
      <c r="G173" s="273" t="s">
        <v>388</v>
      </c>
      <c r="H173" s="273">
        <v>3</v>
      </c>
      <c r="I173" s="14">
        <v>45322</v>
      </c>
      <c r="J173" s="14">
        <v>45380</v>
      </c>
      <c r="K173" s="412"/>
      <c r="L173" s="436"/>
    </row>
    <row r="174" spans="1:12" ht="110.1" customHeight="1">
      <c r="A174" s="467"/>
      <c r="B174" s="273" t="s">
        <v>13</v>
      </c>
      <c r="C174" s="419"/>
      <c r="D174" s="412"/>
      <c r="E174" s="302" t="s">
        <v>284</v>
      </c>
      <c r="F174" s="302" t="s">
        <v>284</v>
      </c>
      <c r="G174" s="302" t="s">
        <v>390</v>
      </c>
      <c r="H174" s="332">
        <v>2</v>
      </c>
      <c r="I174" s="339">
        <v>45383</v>
      </c>
      <c r="J174" s="339">
        <v>45471</v>
      </c>
      <c r="K174" s="412"/>
      <c r="L174" s="436"/>
    </row>
    <row r="175" spans="1:12" ht="110.1" customHeight="1">
      <c r="A175" s="467"/>
      <c r="B175" s="273" t="s">
        <v>13</v>
      </c>
      <c r="C175" s="419"/>
      <c r="D175" s="412"/>
      <c r="E175" s="273" t="s">
        <v>285</v>
      </c>
      <c r="F175" s="273" t="s">
        <v>286</v>
      </c>
      <c r="G175" s="273" t="s">
        <v>391</v>
      </c>
      <c r="H175" s="273">
        <v>5</v>
      </c>
      <c r="I175" s="14">
        <v>45627</v>
      </c>
      <c r="J175" s="14">
        <v>45657</v>
      </c>
      <c r="K175" s="412"/>
      <c r="L175" s="436"/>
    </row>
    <row r="176" spans="1:12" ht="110.1" customHeight="1">
      <c r="A176" s="467"/>
      <c r="B176" s="273" t="s">
        <v>13</v>
      </c>
      <c r="C176" s="419"/>
      <c r="D176" s="412" t="s">
        <v>394</v>
      </c>
      <c r="E176" s="302" t="s">
        <v>290</v>
      </c>
      <c r="F176" s="302" t="s">
        <v>291</v>
      </c>
      <c r="G176" s="273" t="s">
        <v>415</v>
      </c>
      <c r="H176" s="273">
        <v>1</v>
      </c>
      <c r="I176" s="14">
        <v>45341</v>
      </c>
      <c r="J176" s="14">
        <v>45565</v>
      </c>
      <c r="K176" s="412"/>
      <c r="L176" s="436"/>
    </row>
    <row r="177" spans="1:12" ht="110.1" customHeight="1">
      <c r="A177" s="467"/>
      <c r="B177" s="273" t="s">
        <v>82</v>
      </c>
      <c r="C177" s="419"/>
      <c r="D177" s="412"/>
      <c r="E177" s="273" t="s">
        <v>796</v>
      </c>
      <c r="F177" s="273" t="s">
        <v>796</v>
      </c>
      <c r="G177" s="273" t="s">
        <v>797</v>
      </c>
      <c r="H177" s="273">
        <v>1</v>
      </c>
      <c r="I177" s="14">
        <v>45341</v>
      </c>
      <c r="J177" s="14">
        <v>45657</v>
      </c>
      <c r="K177" s="412"/>
      <c r="L177" s="436"/>
    </row>
    <row r="178" spans="1:12" ht="110.1" customHeight="1">
      <c r="A178" s="467"/>
      <c r="B178" s="273" t="s">
        <v>13</v>
      </c>
      <c r="C178" s="419"/>
      <c r="D178" s="412"/>
      <c r="E178" s="302" t="s">
        <v>292</v>
      </c>
      <c r="F178" s="302" t="s">
        <v>292</v>
      </c>
      <c r="G178" s="273" t="s">
        <v>415</v>
      </c>
      <c r="H178" s="273">
        <v>1</v>
      </c>
      <c r="I178" s="14">
        <v>45341</v>
      </c>
      <c r="J178" s="14">
        <v>45565</v>
      </c>
      <c r="K178" s="412"/>
      <c r="L178" s="436"/>
    </row>
    <row r="179" spans="1:12" ht="110.1" customHeight="1">
      <c r="A179" s="467"/>
      <c r="B179" s="273" t="s">
        <v>13</v>
      </c>
      <c r="C179" s="419"/>
      <c r="D179" s="412"/>
      <c r="E179" s="273" t="s">
        <v>293</v>
      </c>
      <c r="F179" s="273" t="s">
        <v>294</v>
      </c>
      <c r="G179" s="273" t="s">
        <v>295</v>
      </c>
      <c r="H179" s="274">
        <v>1</v>
      </c>
      <c r="I179" s="14">
        <v>45293</v>
      </c>
      <c r="J179" s="14">
        <v>45657</v>
      </c>
      <c r="K179" s="412"/>
      <c r="L179" s="436"/>
    </row>
    <row r="180" spans="1:12" ht="110.1" customHeight="1">
      <c r="A180" s="467"/>
      <c r="B180" s="273" t="s">
        <v>13</v>
      </c>
      <c r="C180" s="419"/>
      <c r="D180" s="412"/>
      <c r="E180" s="273" t="s">
        <v>296</v>
      </c>
      <c r="F180" s="273" t="s">
        <v>297</v>
      </c>
      <c r="G180" s="273" t="s">
        <v>298</v>
      </c>
      <c r="H180" s="274">
        <v>1</v>
      </c>
      <c r="I180" s="14">
        <v>45293</v>
      </c>
      <c r="J180" s="14">
        <v>45657</v>
      </c>
      <c r="K180" s="412"/>
      <c r="L180" s="436"/>
    </row>
    <row r="181" spans="1:12" ht="110.1" customHeight="1">
      <c r="A181" s="467"/>
      <c r="B181" s="273" t="s">
        <v>13</v>
      </c>
      <c r="C181" s="419"/>
      <c r="D181" s="412"/>
      <c r="E181" s="273" t="s">
        <v>299</v>
      </c>
      <c r="F181" s="273" t="s">
        <v>300</v>
      </c>
      <c r="G181" s="273" t="s">
        <v>301</v>
      </c>
      <c r="H181" s="274">
        <v>2</v>
      </c>
      <c r="I181" s="14">
        <v>45323</v>
      </c>
      <c r="J181" s="14">
        <v>45657</v>
      </c>
      <c r="K181" s="412"/>
      <c r="L181" s="436"/>
    </row>
    <row r="182" spans="1:12" ht="110.1" customHeight="1">
      <c r="A182" s="467"/>
      <c r="B182" s="273" t="s">
        <v>13</v>
      </c>
      <c r="C182" s="419"/>
      <c r="D182" s="412"/>
      <c r="E182" s="273" t="s">
        <v>302</v>
      </c>
      <c r="F182" s="273" t="s">
        <v>303</v>
      </c>
      <c r="G182" s="273" t="s">
        <v>304</v>
      </c>
      <c r="H182" s="274">
        <v>2</v>
      </c>
      <c r="I182" s="14">
        <v>45323</v>
      </c>
      <c r="J182" s="14">
        <v>45657</v>
      </c>
      <c r="K182" s="412"/>
      <c r="L182" s="436"/>
    </row>
    <row r="183" spans="1:12" ht="110.1" customHeight="1">
      <c r="A183" s="467"/>
      <c r="B183" s="273" t="s">
        <v>13</v>
      </c>
      <c r="C183" s="419"/>
      <c r="D183" s="412"/>
      <c r="E183" s="273" t="s">
        <v>305</v>
      </c>
      <c r="F183" s="273" t="s">
        <v>306</v>
      </c>
      <c r="G183" s="273" t="s">
        <v>307</v>
      </c>
      <c r="H183" s="273">
        <v>1</v>
      </c>
      <c r="I183" s="14">
        <v>45568</v>
      </c>
      <c r="J183" s="14">
        <v>45656</v>
      </c>
      <c r="K183" s="412"/>
      <c r="L183" s="436"/>
    </row>
    <row r="184" spans="1:12" ht="110.1" customHeight="1">
      <c r="A184" s="467"/>
      <c r="B184" s="273" t="s">
        <v>13</v>
      </c>
      <c r="C184" s="419"/>
      <c r="D184" s="412"/>
      <c r="E184" s="273" t="s">
        <v>308</v>
      </c>
      <c r="F184" s="273" t="s">
        <v>309</v>
      </c>
      <c r="G184" s="273" t="s">
        <v>310</v>
      </c>
      <c r="H184" s="273">
        <v>1</v>
      </c>
      <c r="I184" s="14">
        <v>45597</v>
      </c>
      <c r="J184" s="14">
        <v>45657</v>
      </c>
      <c r="K184" s="412"/>
      <c r="L184" s="436"/>
    </row>
    <row r="185" spans="1:12" ht="110.1" customHeight="1">
      <c r="A185" s="467"/>
      <c r="B185" s="273" t="s">
        <v>13</v>
      </c>
      <c r="C185" s="419"/>
      <c r="D185" s="412" t="s">
        <v>395</v>
      </c>
      <c r="E185" s="273" t="s">
        <v>396</v>
      </c>
      <c r="F185" s="273" t="s">
        <v>396</v>
      </c>
      <c r="G185" s="273" t="s">
        <v>403</v>
      </c>
      <c r="H185" s="273">
        <v>1</v>
      </c>
      <c r="I185" s="14">
        <v>45294</v>
      </c>
      <c r="J185" s="14">
        <v>45322</v>
      </c>
      <c r="K185" s="412"/>
      <c r="L185" s="436"/>
    </row>
    <row r="186" spans="1:12" ht="110.1" customHeight="1">
      <c r="A186" s="467"/>
      <c r="B186" s="273" t="s">
        <v>13</v>
      </c>
      <c r="C186" s="419"/>
      <c r="D186" s="412"/>
      <c r="E186" s="273" t="s">
        <v>397</v>
      </c>
      <c r="F186" s="273" t="s">
        <v>397</v>
      </c>
      <c r="G186" s="273" t="s">
        <v>403</v>
      </c>
      <c r="H186" s="273">
        <v>3</v>
      </c>
      <c r="I186" s="14">
        <v>45366</v>
      </c>
      <c r="J186" s="14">
        <v>45600</v>
      </c>
      <c r="K186" s="412"/>
      <c r="L186" s="436"/>
    </row>
    <row r="187" spans="1:12" ht="110.1" customHeight="1">
      <c r="A187" s="467"/>
      <c r="B187" s="273" t="s">
        <v>13</v>
      </c>
      <c r="C187" s="419"/>
      <c r="D187" s="412"/>
      <c r="E187" s="273" t="s">
        <v>398</v>
      </c>
      <c r="F187" s="273" t="s">
        <v>398</v>
      </c>
      <c r="G187" s="273" t="s">
        <v>404</v>
      </c>
      <c r="H187" s="273">
        <v>1</v>
      </c>
      <c r="I187" s="14">
        <v>45294</v>
      </c>
      <c r="J187" s="14">
        <v>45322</v>
      </c>
      <c r="K187" s="412"/>
      <c r="L187" s="436"/>
    </row>
    <row r="188" spans="1:12" ht="110.1" customHeight="1">
      <c r="A188" s="467"/>
      <c r="B188" s="273" t="s">
        <v>13</v>
      </c>
      <c r="C188" s="419"/>
      <c r="D188" s="412"/>
      <c r="E188" s="273" t="s">
        <v>399</v>
      </c>
      <c r="F188" s="273" t="s">
        <v>399</v>
      </c>
      <c r="G188" s="273" t="s">
        <v>405</v>
      </c>
      <c r="H188" s="273">
        <v>1</v>
      </c>
      <c r="I188" s="14">
        <v>45294</v>
      </c>
      <c r="J188" s="14">
        <v>45322</v>
      </c>
      <c r="K188" s="412"/>
      <c r="L188" s="436"/>
    </row>
    <row r="189" spans="1:12" ht="110.1" customHeight="1">
      <c r="A189" s="467"/>
      <c r="B189" s="273" t="s">
        <v>13</v>
      </c>
      <c r="C189" s="419"/>
      <c r="D189" s="412"/>
      <c r="E189" s="273" t="s">
        <v>400</v>
      </c>
      <c r="F189" s="273" t="s">
        <v>400</v>
      </c>
      <c r="G189" s="273" t="s">
        <v>405</v>
      </c>
      <c r="H189" s="273">
        <v>2</v>
      </c>
      <c r="I189" s="14">
        <v>45387</v>
      </c>
      <c r="J189" s="14">
        <v>45565</v>
      </c>
      <c r="K189" s="412"/>
      <c r="L189" s="436"/>
    </row>
    <row r="190" spans="1:12" ht="110.1" customHeight="1">
      <c r="A190" s="467"/>
      <c r="B190" s="273" t="s">
        <v>13</v>
      </c>
      <c r="C190" s="419"/>
      <c r="D190" s="412"/>
      <c r="E190" s="273" t="s">
        <v>401</v>
      </c>
      <c r="F190" s="273" t="s">
        <v>401</v>
      </c>
      <c r="G190" s="273" t="s">
        <v>406</v>
      </c>
      <c r="H190" s="273">
        <v>1</v>
      </c>
      <c r="I190" s="14">
        <v>45294</v>
      </c>
      <c r="J190" s="14">
        <v>45322</v>
      </c>
      <c r="K190" s="412"/>
      <c r="L190" s="436"/>
    </row>
    <row r="191" spans="1:12" ht="110.1" customHeight="1">
      <c r="A191" s="467"/>
      <c r="B191" s="273" t="s">
        <v>13</v>
      </c>
      <c r="C191" s="419"/>
      <c r="D191" s="412"/>
      <c r="E191" s="273" t="s">
        <v>402</v>
      </c>
      <c r="F191" s="273" t="s">
        <v>402</v>
      </c>
      <c r="G191" s="273" t="s">
        <v>406</v>
      </c>
      <c r="H191" s="273">
        <v>3</v>
      </c>
      <c r="I191" s="14">
        <v>45366</v>
      </c>
      <c r="J191" s="14">
        <v>45600</v>
      </c>
      <c r="K191" s="412"/>
      <c r="L191" s="436"/>
    </row>
    <row r="192" spans="1:12" ht="110.1" customHeight="1">
      <c r="A192" s="467"/>
      <c r="B192" s="273" t="s">
        <v>13</v>
      </c>
      <c r="C192" s="419"/>
      <c r="D192" s="412"/>
      <c r="E192" s="273" t="s">
        <v>287</v>
      </c>
      <c r="F192" s="273" t="s">
        <v>288</v>
      </c>
      <c r="G192" s="273" t="s">
        <v>289</v>
      </c>
      <c r="H192" s="273">
        <v>3</v>
      </c>
      <c r="I192" s="14">
        <v>45293</v>
      </c>
      <c r="J192" s="14">
        <v>45657</v>
      </c>
      <c r="K192" s="412"/>
      <c r="L192" s="436"/>
    </row>
    <row r="193" spans="1:12" ht="110.1" customHeight="1">
      <c r="A193" s="467"/>
      <c r="B193" s="34" t="s">
        <v>2</v>
      </c>
      <c r="C193" s="34" t="s">
        <v>3</v>
      </c>
      <c r="D193" s="34" t="s">
        <v>4</v>
      </c>
      <c r="E193" s="34" t="s">
        <v>15</v>
      </c>
      <c r="F193" s="34" t="s">
        <v>16</v>
      </c>
      <c r="G193" s="34" t="s">
        <v>17</v>
      </c>
      <c r="H193" s="34" t="s">
        <v>17</v>
      </c>
      <c r="I193" s="400" t="s">
        <v>18</v>
      </c>
      <c r="J193" s="400" t="s">
        <v>19</v>
      </c>
      <c r="K193" s="34" t="s">
        <v>11</v>
      </c>
      <c r="L193" s="436"/>
    </row>
    <row r="194" spans="1:12" ht="171.75" customHeight="1">
      <c r="A194" s="467"/>
      <c r="B194" s="273" t="s">
        <v>82</v>
      </c>
      <c r="C194" s="460" t="s">
        <v>387</v>
      </c>
      <c r="D194" s="297" t="s">
        <v>21</v>
      </c>
      <c r="E194" s="10" t="s">
        <v>411</v>
      </c>
      <c r="F194" s="297" t="s">
        <v>20</v>
      </c>
      <c r="G194" s="10" t="s">
        <v>21</v>
      </c>
      <c r="H194" s="10" t="s">
        <v>21</v>
      </c>
      <c r="I194" s="14" t="s">
        <v>877</v>
      </c>
      <c r="J194" s="278">
        <v>1</v>
      </c>
      <c r="K194" s="412" t="s">
        <v>432</v>
      </c>
      <c r="L194" s="436"/>
    </row>
    <row r="195" spans="1:12" ht="110.1" customHeight="1">
      <c r="A195" s="467"/>
      <c r="B195" s="273" t="s">
        <v>13</v>
      </c>
      <c r="C195" s="461"/>
      <c r="D195" s="273" t="s">
        <v>393</v>
      </c>
      <c r="E195" s="273" t="s">
        <v>409</v>
      </c>
      <c r="F195" s="297" t="s">
        <v>122</v>
      </c>
      <c r="G195" s="10" t="s">
        <v>21</v>
      </c>
      <c r="H195" s="10" t="s">
        <v>21</v>
      </c>
      <c r="I195" s="325" t="s">
        <v>878</v>
      </c>
      <c r="J195" s="278">
        <v>1</v>
      </c>
      <c r="K195" s="412"/>
      <c r="L195" s="436"/>
    </row>
    <row r="196" spans="1:12" ht="110.1" customHeight="1">
      <c r="A196" s="467"/>
      <c r="B196" s="273" t="s">
        <v>82</v>
      </c>
      <c r="C196" s="461"/>
      <c r="D196" s="273" t="s">
        <v>394</v>
      </c>
      <c r="E196" s="273" t="s">
        <v>408</v>
      </c>
      <c r="F196" s="297" t="s">
        <v>122</v>
      </c>
      <c r="G196" s="10" t="s">
        <v>21</v>
      </c>
      <c r="H196" s="10" t="s">
        <v>21</v>
      </c>
      <c r="I196" s="14" t="s">
        <v>876</v>
      </c>
      <c r="J196" s="278">
        <v>1</v>
      </c>
      <c r="K196" s="412"/>
      <c r="L196" s="436"/>
    </row>
    <row r="197" spans="1:12" ht="110.1" customHeight="1">
      <c r="A197" s="467"/>
      <c r="B197" s="273" t="s">
        <v>82</v>
      </c>
      <c r="C197" s="461"/>
      <c r="D197" s="421" t="s">
        <v>395</v>
      </c>
      <c r="E197" s="297" t="s">
        <v>410</v>
      </c>
      <c r="F197" s="297" t="s">
        <v>20</v>
      </c>
      <c r="G197" s="10" t="s">
        <v>21</v>
      </c>
      <c r="H197" s="10" t="s">
        <v>21</v>
      </c>
      <c r="I197" s="325" t="s">
        <v>879</v>
      </c>
      <c r="J197" s="278">
        <v>0.95</v>
      </c>
      <c r="K197" s="412"/>
      <c r="L197" s="436"/>
    </row>
    <row r="198" spans="1:12" ht="110.1" customHeight="1">
      <c r="A198" s="467"/>
      <c r="B198" s="282" t="s">
        <v>13</v>
      </c>
      <c r="C198" s="461"/>
      <c r="D198" s="464"/>
      <c r="E198" s="313" t="s">
        <v>431</v>
      </c>
      <c r="F198" s="313" t="s">
        <v>122</v>
      </c>
      <c r="G198" s="313" t="s">
        <v>21</v>
      </c>
      <c r="H198" s="313" t="s">
        <v>21</v>
      </c>
      <c r="I198" s="340" t="s">
        <v>880</v>
      </c>
      <c r="J198" s="341">
        <v>1</v>
      </c>
      <c r="K198" s="453"/>
      <c r="L198" s="437"/>
    </row>
    <row r="199" spans="1:12" ht="110.1" customHeight="1" thickBot="1">
      <c r="A199" s="468"/>
      <c r="B199" s="10" t="s">
        <v>13</v>
      </c>
      <c r="C199" s="466"/>
      <c r="D199" s="465"/>
      <c r="E199" s="324" t="s">
        <v>443</v>
      </c>
      <c r="F199" s="323" t="s">
        <v>122</v>
      </c>
      <c r="G199" s="323" t="s">
        <v>21</v>
      </c>
      <c r="H199" s="323" t="s">
        <v>21</v>
      </c>
      <c r="I199" s="325" t="s">
        <v>881</v>
      </c>
      <c r="J199" s="326">
        <v>0.92</v>
      </c>
      <c r="K199" s="322"/>
      <c r="L199" s="271"/>
    </row>
    <row r="200" spans="1:12" ht="69" customHeight="1" thickBot="1">
      <c r="A200" s="414" t="s">
        <v>224</v>
      </c>
      <c r="B200" s="415"/>
      <c r="C200" s="415"/>
      <c r="D200" s="415"/>
      <c r="E200" s="415"/>
      <c r="F200" s="415"/>
      <c r="G200" s="415"/>
      <c r="H200" s="415"/>
      <c r="I200" s="415"/>
      <c r="J200" s="415"/>
      <c r="K200" s="415"/>
      <c r="L200" s="416"/>
    </row>
    <row r="201" spans="1:12" ht="110.1" customHeight="1">
      <c r="A201" s="41" t="s">
        <v>1</v>
      </c>
      <c r="B201" s="42" t="s">
        <v>2</v>
      </c>
      <c r="C201" s="42" t="s">
        <v>3</v>
      </c>
      <c r="D201" s="42" t="s">
        <v>4</v>
      </c>
      <c r="E201" s="42" t="s">
        <v>5</v>
      </c>
      <c r="F201" s="42" t="s">
        <v>6</v>
      </c>
      <c r="G201" s="42" t="s">
        <v>7</v>
      </c>
      <c r="H201" s="42" t="s">
        <v>8</v>
      </c>
      <c r="I201" s="43" t="s">
        <v>9</v>
      </c>
      <c r="J201" s="43" t="s">
        <v>10</v>
      </c>
      <c r="K201" s="42" t="s">
        <v>11</v>
      </c>
      <c r="L201" s="44" t="s">
        <v>12</v>
      </c>
    </row>
    <row r="202" spans="1:12" ht="156" customHeight="1">
      <c r="A202" s="426" t="s">
        <v>225</v>
      </c>
      <c r="B202" s="10" t="s">
        <v>13</v>
      </c>
      <c r="C202" s="342" t="s">
        <v>226</v>
      </c>
      <c r="D202" s="10" t="s">
        <v>418</v>
      </c>
      <c r="E202" s="10" t="s">
        <v>227</v>
      </c>
      <c r="F202" s="10" t="s">
        <v>228</v>
      </c>
      <c r="G202" s="10" t="s">
        <v>229</v>
      </c>
      <c r="H202" s="10">
        <v>2</v>
      </c>
      <c r="I202" s="294">
        <v>45293</v>
      </c>
      <c r="J202" s="294">
        <v>45657</v>
      </c>
      <c r="K202" s="288" t="s">
        <v>230</v>
      </c>
      <c r="L202" s="428" t="s">
        <v>14</v>
      </c>
    </row>
    <row r="203" spans="1:12" ht="110.1" customHeight="1">
      <c r="A203" s="426"/>
      <c r="B203" s="34" t="s">
        <v>2</v>
      </c>
      <c r="C203" s="34" t="s">
        <v>3</v>
      </c>
      <c r="D203" s="34" t="s">
        <v>4</v>
      </c>
      <c r="E203" s="34" t="s">
        <v>15</v>
      </c>
      <c r="F203" s="34" t="s">
        <v>16</v>
      </c>
      <c r="G203" s="34" t="s">
        <v>17</v>
      </c>
      <c r="H203" s="34" t="s">
        <v>17</v>
      </c>
      <c r="I203" s="400" t="s">
        <v>18</v>
      </c>
      <c r="J203" s="400" t="s">
        <v>19</v>
      </c>
      <c r="K203" s="34" t="s">
        <v>11</v>
      </c>
      <c r="L203" s="428"/>
    </row>
    <row r="204" spans="1:12" ht="110.1" customHeight="1" thickBot="1">
      <c r="A204" s="462"/>
      <c r="B204" s="35" t="s">
        <v>13</v>
      </c>
      <c r="C204" s="36" t="s">
        <v>226</v>
      </c>
      <c r="D204" s="35" t="s">
        <v>418</v>
      </c>
      <c r="E204" s="37" t="s">
        <v>231</v>
      </c>
      <c r="F204" s="37" t="s">
        <v>20</v>
      </c>
      <c r="G204" s="37" t="s">
        <v>21</v>
      </c>
      <c r="H204" s="37" t="s">
        <v>21</v>
      </c>
      <c r="I204" s="38" t="s">
        <v>882</v>
      </c>
      <c r="J204" s="39">
        <v>1</v>
      </c>
      <c r="K204" s="40" t="s">
        <v>230</v>
      </c>
      <c r="L204" s="463"/>
    </row>
    <row r="1048401" spans="11:11" ht="110.1" customHeight="1">
      <c r="K1048401" s="33"/>
    </row>
  </sheetData>
  <sheetProtection algorithmName="SHA-512" hashValue="Lg008yYlfNhjxTJTe5wCLVHaIVSrBPho1V6PCO9jCPyJ+fFyxoRV435S+By1hMazlkLV61HQan3L7QgpDlB50g==" saltValue="+aj7ruoQYtBhlnEtkID38A==" spinCount="100000" sheet="1" objects="1" scenarios="1"/>
  <mergeCells count="117">
    <mergeCell ref="C125:C127"/>
    <mergeCell ref="B125:B127"/>
    <mergeCell ref="A119:A127"/>
    <mergeCell ref="C137:C139"/>
    <mergeCell ref="A140:L140"/>
    <mergeCell ref="C142:C148"/>
    <mergeCell ref="D142:D144"/>
    <mergeCell ref="K142:K143"/>
    <mergeCell ref="K144:K146"/>
    <mergeCell ref="D131:D135"/>
    <mergeCell ref="K130:K135"/>
    <mergeCell ref="K137:K139"/>
    <mergeCell ref="L130:L139"/>
    <mergeCell ref="D146:D148"/>
    <mergeCell ref="A202:A204"/>
    <mergeCell ref="L202:L204"/>
    <mergeCell ref="A159:L159"/>
    <mergeCell ref="A161:A164"/>
    <mergeCell ref="A165:L165"/>
    <mergeCell ref="A200:L200"/>
    <mergeCell ref="D176:D184"/>
    <mergeCell ref="C163:C164"/>
    <mergeCell ref="K163:K164"/>
    <mergeCell ref="D185:D192"/>
    <mergeCell ref="C167:C192"/>
    <mergeCell ref="D167:D175"/>
    <mergeCell ref="K167:K192"/>
    <mergeCell ref="K194:K198"/>
    <mergeCell ref="D197:D199"/>
    <mergeCell ref="C194:C199"/>
    <mergeCell ref="A167:A199"/>
    <mergeCell ref="D85:D88"/>
    <mergeCell ref="L72:L92"/>
    <mergeCell ref="D150:D156"/>
    <mergeCell ref="K150:K156"/>
    <mergeCell ref="C150:C158"/>
    <mergeCell ref="L167:L198"/>
    <mergeCell ref="A142:A158"/>
    <mergeCell ref="D89:D91"/>
    <mergeCell ref="A95:A107"/>
    <mergeCell ref="L95:L107"/>
    <mergeCell ref="A128:L128"/>
    <mergeCell ref="A130:A139"/>
    <mergeCell ref="C119:C123"/>
    <mergeCell ref="A110:A116"/>
    <mergeCell ref="A117:L117"/>
    <mergeCell ref="K110:K111"/>
    <mergeCell ref="D114:D116"/>
    <mergeCell ref="K113:K116"/>
    <mergeCell ref="L110:L116"/>
    <mergeCell ref="L142:L158"/>
    <mergeCell ref="L161:L164"/>
    <mergeCell ref="L119:L125"/>
    <mergeCell ref="C130:C135"/>
    <mergeCell ref="D126:D127"/>
    <mergeCell ref="E2:G4"/>
    <mergeCell ref="A6:L6"/>
    <mergeCell ref="A23:L23"/>
    <mergeCell ref="A25:A37"/>
    <mergeCell ref="C25:C29"/>
    <mergeCell ref="C32:C36"/>
    <mergeCell ref="C8:C14"/>
    <mergeCell ref="A8:A22"/>
    <mergeCell ref="C16:C22"/>
    <mergeCell ref="D8:D9"/>
    <mergeCell ref="L25:L37"/>
    <mergeCell ref="L8:L22"/>
    <mergeCell ref="K32:K37"/>
    <mergeCell ref="K25:K30"/>
    <mergeCell ref="A38:L38"/>
    <mergeCell ref="J61:J62"/>
    <mergeCell ref="C65:C69"/>
    <mergeCell ref="D66:D67"/>
    <mergeCell ref="A54:L54"/>
    <mergeCell ref="E61:E62"/>
    <mergeCell ref="F61:F62"/>
    <mergeCell ref="G61:G62"/>
    <mergeCell ref="H61:H62"/>
    <mergeCell ref="I61:I62"/>
    <mergeCell ref="A56:A69"/>
    <mergeCell ref="C49:C52"/>
    <mergeCell ref="D50:D51"/>
    <mergeCell ref="A40:A53"/>
    <mergeCell ref="C40:C44"/>
    <mergeCell ref="D40:D42"/>
    <mergeCell ref="L40:L53"/>
    <mergeCell ref="L56:L69"/>
    <mergeCell ref="K65:K69"/>
    <mergeCell ref="K56:K63"/>
    <mergeCell ref="K49:K53"/>
    <mergeCell ref="K40:K47"/>
    <mergeCell ref="D43:D44"/>
    <mergeCell ref="D45:D47"/>
    <mergeCell ref="C45:C47"/>
    <mergeCell ref="C56:C63"/>
    <mergeCell ref="D95:D96"/>
    <mergeCell ref="C99:C100"/>
    <mergeCell ref="D99:D100"/>
    <mergeCell ref="C102:C104"/>
    <mergeCell ref="C95:C98"/>
    <mergeCell ref="C105:C107"/>
    <mergeCell ref="C110:C111"/>
    <mergeCell ref="D105:D107"/>
    <mergeCell ref="D56:D58"/>
    <mergeCell ref="D59:D60"/>
    <mergeCell ref="D61:D63"/>
    <mergeCell ref="A93:L93"/>
    <mergeCell ref="A108:L108"/>
    <mergeCell ref="A70:L70"/>
    <mergeCell ref="A72:A92"/>
    <mergeCell ref="C72:C82"/>
    <mergeCell ref="D72:D75"/>
    <mergeCell ref="K72:K82"/>
    <mergeCell ref="D76:D78"/>
    <mergeCell ref="D79:D82"/>
    <mergeCell ref="C84:C92"/>
    <mergeCell ref="K84:K92"/>
  </mergeCells>
  <phoneticPr fontId="5" type="noConversion"/>
  <pageMargins left="0.7" right="0.7" top="0.75" bottom="0.75" header="0.3" footer="0.3"/>
  <pageSetup scale="1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A71BC-95C2-462F-8E63-FBCD81AB15A9}">
  <sheetPr codeName="Hoja3">
    <tabColor theme="8" tint="-0.499984740745262"/>
  </sheetPr>
  <dimension ref="A1:I30"/>
  <sheetViews>
    <sheetView showGridLines="0" zoomScale="85" zoomScaleNormal="85" workbookViewId="0">
      <selection sqref="A1:C1"/>
    </sheetView>
  </sheetViews>
  <sheetFormatPr baseColWidth="10" defaultColWidth="9.140625" defaultRowHeight="14.25"/>
  <cols>
    <col min="1" max="1" width="9.140625" style="65"/>
    <col min="2" max="2" width="16.85546875" style="65" customWidth="1"/>
    <col min="3" max="3" width="22.28515625" style="65" customWidth="1"/>
    <col min="4" max="4" width="9.140625" style="65"/>
    <col min="5" max="5" width="9.85546875" style="65" customWidth="1"/>
    <col min="6" max="6" width="60.140625" style="65" customWidth="1"/>
    <col min="7" max="7" width="42.42578125" style="65" customWidth="1"/>
    <col min="8" max="8" width="17.140625" style="65" bestFit="1" customWidth="1"/>
    <col min="9" max="9" width="14.7109375" style="65" bestFit="1" customWidth="1"/>
    <col min="10" max="16384" width="9.140625" style="65"/>
  </cols>
  <sheetData>
    <row r="1" spans="1:9" ht="135.75" customHeight="1" thickBot="1">
      <c r="A1" s="476"/>
      <c r="B1" s="477"/>
      <c r="C1" s="477"/>
      <c r="D1" s="478" t="s">
        <v>740</v>
      </c>
      <c r="E1" s="478"/>
      <c r="F1" s="478"/>
      <c r="G1" s="64"/>
    </row>
    <row r="2" spans="1:9" ht="45" customHeight="1">
      <c r="A2" s="479" t="s">
        <v>741</v>
      </c>
      <c r="B2" s="479" t="s">
        <v>742</v>
      </c>
      <c r="C2" s="479" t="s">
        <v>743</v>
      </c>
      <c r="D2" s="479" t="s">
        <v>744</v>
      </c>
      <c r="E2" s="479" t="s">
        <v>745</v>
      </c>
      <c r="F2" s="66" t="s">
        <v>746</v>
      </c>
      <c r="G2" s="67" t="s">
        <v>747</v>
      </c>
    </row>
    <row r="3" spans="1:9">
      <c r="A3" s="480"/>
      <c r="B3" s="480"/>
      <c r="C3" s="480"/>
      <c r="D3" s="480"/>
      <c r="E3" s="480"/>
      <c r="F3" s="68" t="s">
        <v>748</v>
      </c>
      <c r="G3" s="69">
        <f>G4+G26</f>
        <v>25179868451.998642</v>
      </c>
    </row>
    <row r="4" spans="1:9">
      <c r="A4" s="481"/>
      <c r="B4" s="481"/>
      <c r="C4" s="481"/>
      <c r="D4" s="481"/>
      <c r="E4" s="481"/>
      <c r="F4" s="70" t="s">
        <v>749</v>
      </c>
      <c r="G4" s="71">
        <f>G5+G10+G13+G18</f>
        <v>23570999999.998642</v>
      </c>
      <c r="H4" s="72"/>
    </row>
    <row r="5" spans="1:9">
      <c r="A5" s="73" t="s">
        <v>750</v>
      </c>
      <c r="B5" s="74"/>
      <c r="C5" s="74"/>
      <c r="D5" s="75"/>
      <c r="E5" s="76"/>
      <c r="F5" s="77" t="s">
        <v>751</v>
      </c>
      <c r="G5" s="78">
        <f>G6</f>
        <v>18479999999.998642</v>
      </c>
    </row>
    <row r="6" spans="1:9">
      <c r="A6" s="79" t="s">
        <v>750</v>
      </c>
      <c r="B6" s="80" t="s">
        <v>750</v>
      </c>
      <c r="C6" s="80"/>
      <c r="D6" s="81"/>
      <c r="E6" s="82"/>
      <c r="F6" s="83" t="s">
        <v>752</v>
      </c>
      <c r="G6" s="84">
        <f>G7+G8+G9</f>
        <v>18479999999.998642</v>
      </c>
    </row>
    <row r="7" spans="1:9">
      <c r="A7" s="85" t="s">
        <v>750</v>
      </c>
      <c r="B7" s="86" t="s">
        <v>750</v>
      </c>
      <c r="C7" s="86" t="s">
        <v>750</v>
      </c>
      <c r="D7" s="87"/>
      <c r="E7" s="88"/>
      <c r="F7" s="86" t="s">
        <v>753</v>
      </c>
      <c r="G7" s="89">
        <v>12446999999.99864</v>
      </c>
    </row>
    <row r="8" spans="1:9">
      <c r="A8" s="85" t="s">
        <v>750</v>
      </c>
      <c r="B8" s="86" t="s">
        <v>750</v>
      </c>
      <c r="C8" s="86" t="s">
        <v>754</v>
      </c>
      <c r="D8" s="87"/>
      <c r="E8" s="90"/>
      <c r="F8" s="91" t="s">
        <v>755</v>
      </c>
      <c r="G8" s="92">
        <v>4543000000</v>
      </c>
    </row>
    <row r="9" spans="1:9" ht="28.5">
      <c r="A9" s="93" t="s">
        <v>750</v>
      </c>
      <c r="B9" s="94" t="s">
        <v>750</v>
      </c>
      <c r="C9" s="94" t="s">
        <v>756</v>
      </c>
      <c r="D9" s="95"/>
      <c r="E9" s="96"/>
      <c r="F9" s="94" t="s">
        <v>757</v>
      </c>
      <c r="G9" s="97">
        <v>1490000000</v>
      </c>
    </row>
    <row r="10" spans="1:9" ht="23.25" customHeight="1">
      <c r="A10" s="73" t="s">
        <v>754</v>
      </c>
      <c r="B10" s="74" t="s">
        <v>758</v>
      </c>
      <c r="C10" s="74" t="s">
        <v>758</v>
      </c>
      <c r="D10" s="75"/>
      <c r="E10" s="98"/>
      <c r="F10" s="77" t="s">
        <v>759</v>
      </c>
      <c r="G10" s="78">
        <f>SUM(G11:G12)</f>
        <v>4963000000</v>
      </c>
    </row>
    <row r="11" spans="1:9" ht="24.75" customHeight="1">
      <c r="A11" s="99" t="s">
        <v>754</v>
      </c>
      <c r="B11" s="100" t="s">
        <v>750</v>
      </c>
      <c r="C11" s="100" t="s">
        <v>758</v>
      </c>
      <c r="D11" s="101"/>
      <c r="E11" s="101"/>
      <c r="F11" s="102" t="s">
        <v>760</v>
      </c>
      <c r="G11" s="103">
        <v>891066399</v>
      </c>
      <c r="H11" s="72" t="s">
        <v>761</v>
      </c>
      <c r="I11" s="72"/>
    </row>
    <row r="12" spans="1:9" ht="20.25" customHeight="1">
      <c r="A12" s="104">
        <v>2</v>
      </c>
      <c r="B12" s="102">
        <v>2</v>
      </c>
      <c r="C12" s="102"/>
      <c r="D12" s="105"/>
      <c r="E12" s="106"/>
      <c r="F12" s="100" t="s">
        <v>762</v>
      </c>
      <c r="G12" s="107">
        <v>4071933601</v>
      </c>
    </row>
    <row r="13" spans="1:9" ht="25.5" customHeight="1">
      <c r="A13" s="73" t="s">
        <v>756</v>
      </c>
      <c r="B13" s="74" t="s">
        <v>758</v>
      </c>
      <c r="C13" s="74" t="s">
        <v>758</v>
      </c>
      <c r="D13" s="75"/>
      <c r="E13" s="98"/>
      <c r="F13" s="77" t="s">
        <v>763</v>
      </c>
      <c r="G13" s="78">
        <f>G14</f>
        <v>72000000</v>
      </c>
    </row>
    <row r="14" spans="1:9">
      <c r="A14" s="108" t="s">
        <v>756</v>
      </c>
      <c r="B14" s="109" t="s">
        <v>764</v>
      </c>
      <c r="C14" s="109" t="s">
        <v>758</v>
      </c>
      <c r="D14" s="110"/>
      <c r="E14" s="111"/>
      <c r="F14" s="112" t="s">
        <v>765</v>
      </c>
      <c r="G14" s="113">
        <f>G15</f>
        <v>72000000</v>
      </c>
    </row>
    <row r="15" spans="1:9" ht="34.5" customHeight="1">
      <c r="A15" s="114" t="s">
        <v>756</v>
      </c>
      <c r="B15" s="115" t="s">
        <v>764</v>
      </c>
      <c r="C15" s="115" t="s">
        <v>754</v>
      </c>
      <c r="D15" s="116"/>
      <c r="E15" s="117"/>
      <c r="F15" s="118" t="s">
        <v>766</v>
      </c>
      <c r="G15" s="119">
        <f>G16+G17</f>
        <v>72000000</v>
      </c>
    </row>
    <row r="16" spans="1:9" ht="21" customHeight="1">
      <c r="A16" s="120" t="s">
        <v>756</v>
      </c>
      <c r="B16" s="121" t="s">
        <v>764</v>
      </c>
      <c r="C16" s="121" t="s">
        <v>754</v>
      </c>
      <c r="D16" s="122">
        <v>12</v>
      </c>
      <c r="E16" s="122">
        <v>1</v>
      </c>
      <c r="F16" s="123" t="s">
        <v>767</v>
      </c>
      <c r="G16" s="124">
        <v>48000000</v>
      </c>
    </row>
    <row r="17" spans="1:7" ht="33" customHeight="1">
      <c r="A17" s="120" t="s">
        <v>756</v>
      </c>
      <c r="B17" s="121" t="s">
        <v>764</v>
      </c>
      <c r="C17" s="121" t="s">
        <v>754</v>
      </c>
      <c r="D17" s="122" t="s">
        <v>768</v>
      </c>
      <c r="E17" s="122">
        <v>2</v>
      </c>
      <c r="F17" s="123" t="s">
        <v>769</v>
      </c>
      <c r="G17" s="124">
        <v>24000000</v>
      </c>
    </row>
    <row r="18" spans="1:7" ht="39" customHeight="1">
      <c r="A18" s="125" t="s">
        <v>770</v>
      </c>
      <c r="B18" s="126" t="s">
        <v>758</v>
      </c>
      <c r="C18" s="126" t="s">
        <v>758</v>
      </c>
      <c r="D18" s="127" t="s">
        <v>758</v>
      </c>
      <c r="E18" s="128" t="s">
        <v>758</v>
      </c>
      <c r="F18" s="129" t="s">
        <v>771</v>
      </c>
      <c r="G18" s="130">
        <f>G19+G20</f>
        <v>56000000</v>
      </c>
    </row>
    <row r="19" spans="1:7">
      <c r="A19" s="131" t="s">
        <v>770</v>
      </c>
      <c r="B19" s="132" t="s">
        <v>750</v>
      </c>
      <c r="C19" s="132" t="s">
        <v>758</v>
      </c>
      <c r="D19" s="133" t="s">
        <v>758</v>
      </c>
      <c r="E19" s="134" t="s">
        <v>758</v>
      </c>
      <c r="F19" s="135" t="s">
        <v>772</v>
      </c>
      <c r="G19" s="136">
        <v>1000000</v>
      </c>
    </row>
    <row r="20" spans="1:7">
      <c r="A20" s="137" t="s">
        <v>770</v>
      </c>
      <c r="B20" s="138" t="s">
        <v>764</v>
      </c>
      <c r="C20" s="138" t="s">
        <v>758</v>
      </c>
      <c r="D20" s="139" t="s">
        <v>758</v>
      </c>
      <c r="E20" s="140" t="s">
        <v>758</v>
      </c>
      <c r="F20" s="141" t="s">
        <v>773</v>
      </c>
      <c r="G20" s="142">
        <f>G21</f>
        <v>55000000</v>
      </c>
    </row>
    <row r="21" spans="1:7">
      <c r="A21" s="114" t="s">
        <v>770</v>
      </c>
      <c r="B21" s="115" t="s">
        <v>764</v>
      </c>
      <c r="C21" s="115" t="s">
        <v>750</v>
      </c>
      <c r="D21" s="116" t="s">
        <v>758</v>
      </c>
      <c r="E21" s="117" t="s">
        <v>758</v>
      </c>
      <c r="F21" s="118" t="s">
        <v>774</v>
      </c>
      <c r="G21" s="119">
        <v>55000000</v>
      </c>
    </row>
    <row r="22" spans="1:7" hidden="1">
      <c r="A22" s="73" t="s">
        <v>775</v>
      </c>
      <c r="B22" s="74" t="s">
        <v>758</v>
      </c>
      <c r="C22" s="74" t="s">
        <v>758</v>
      </c>
      <c r="D22" s="75" t="s">
        <v>758</v>
      </c>
      <c r="E22" s="98" t="s">
        <v>758</v>
      </c>
      <c r="F22" s="77" t="s">
        <v>776</v>
      </c>
      <c r="G22" s="78">
        <f>G23</f>
        <v>0</v>
      </c>
    </row>
    <row r="23" spans="1:7" hidden="1">
      <c r="A23" s="143">
        <v>10</v>
      </c>
      <c r="B23" s="144"/>
      <c r="C23" s="144" t="s">
        <v>758</v>
      </c>
      <c r="D23" s="145" t="s">
        <v>758</v>
      </c>
      <c r="E23" s="146" t="s">
        <v>758</v>
      </c>
      <c r="F23" s="147" t="s">
        <v>777</v>
      </c>
      <c r="G23" s="148">
        <f>G24</f>
        <v>0</v>
      </c>
    </row>
    <row r="24" spans="1:7" hidden="1">
      <c r="A24" s="149">
        <v>10</v>
      </c>
      <c r="B24" s="150">
        <v>4</v>
      </c>
      <c r="C24" s="150" t="s">
        <v>758</v>
      </c>
      <c r="D24" s="151" t="s">
        <v>758</v>
      </c>
      <c r="E24" s="152" t="s">
        <v>758</v>
      </c>
      <c r="F24" s="153" t="s">
        <v>778</v>
      </c>
      <c r="G24" s="154">
        <f>G25</f>
        <v>0</v>
      </c>
    </row>
    <row r="25" spans="1:7" hidden="1">
      <c r="A25" s="131">
        <v>10</v>
      </c>
      <c r="B25" s="132">
        <v>4</v>
      </c>
      <c r="C25" s="132">
        <v>1</v>
      </c>
      <c r="D25" s="133"/>
      <c r="E25" s="134"/>
      <c r="F25" s="135" t="s">
        <v>779</v>
      </c>
      <c r="G25" s="136">
        <v>0</v>
      </c>
    </row>
    <row r="26" spans="1:7">
      <c r="A26" s="155" t="s">
        <v>780</v>
      </c>
      <c r="B26" s="156"/>
      <c r="C26" s="156"/>
      <c r="D26" s="157"/>
      <c r="E26" s="158"/>
      <c r="F26" s="159" t="s">
        <v>781</v>
      </c>
      <c r="G26" s="160">
        <f>SUM(G27:G28)</f>
        <v>1608868452</v>
      </c>
    </row>
    <row r="27" spans="1:7" ht="102" customHeight="1">
      <c r="A27" s="161" t="s">
        <v>780</v>
      </c>
      <c r="B27" s="162"/>
      <c r="C27" s="162"/>
      <c r="D27" s="163"/>
      <c r="E27" s="164"/>
      <c r="F27" s="165" t="s">
        <v>782</v>
      </c>
      <c r="G27" s="166">
        <v>1252927416</v>
      </c>
    </row>
    <row r="28" spans="1:7" ht="36.75" customHeight="1" thickBot="1">
      <c r="A28" s="167" t="s">
        <v>780</v>
      </c>
      <c r="B28" s="168"/>
      <c r="C28" s="168"/>
      <c r="D28" s="169"/>
      <c r="E28" s="170"/>
      <c r="F28" s="171" t="s">
        <v>783</v>
      </c>
      <c r="G28" s="172">
        <v>355941036</v>
      </c>
    </row>
    <row r="29" spans="1:7" ht="128.25" hidden="1">
      <c r="A29" s="173" t="s">
        <v>784</v>
      </c>
      <c r="B29" s="174"/>
      <c r="C29" s="174"/>
      <c r="D29" s="174"/>
      <c r="E29" s="174"/>
      <c r="F29" s="175" t="s">
        <v>785</v>
      </c>
      <c r="G29" s="176"/>
    </row>
    <row r="30" spans="1:7">
      <c r="F30" s="177"/>
    </row>
  </sheetData>
  <sheetProtection algorithmName="SHA-512" hashValue="1yoB+em2anZOzGQp+OO3GSaLYr82P4fkQexSLGtt8zQempW9U5beRqTPIRYfKpXcbqVYPL+8azk2tuTgTcwPSA==" saltValue="OrXOH/mfNgAgLzMw2iSERA==" spinCount="100000" sheet="1" objects="1" scenarios="1"/>
  <mergeCells count="7">
    <mergeCell ref="A1:C1"/>
    <mergeCell ref="D1:F1"/>
    <mergeCell ref="A2:A4"/>
    <mergeCell ref="B2:B4"/>
    <mergeCell ref="C2:C4"/>
    <mergeCell ref="D2:D4"/>
    <mergeCell ref="E2:E4"/>
  </mergeCells>
  <printOptions horizontalCentered="1" verticalCentered="1"/>
  <pageMargins left="0.70866141732283472" right="0.70866141732283472" top="0.74803149606299213" bottom="0.74803149606299213" header="0.31496062992125984" footer="0.31496062992125984"/>
  <pageSetup paperSize="9" scale="8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15AF2-5E6B-4C0D-9838-BCA7D9E67A48}">
  <sheetPr codeName="Hoja4">
    <tabColor theme="9" tint="-0.249977111117893"/>
  </sheetPr>
  <dimension ref="A1:M42"/>
  <sheetViews>
    <sheetView showGridLines="0" topLeftCell="A9" zoomScale="80" zoomScaleNormal="80" workbookViewId="0">
      <selection activeCell="M5" sqref="M5"/>
    </sheetView>
  </sheetViews>
  <sheetFormatPr baseColWidth="10" defaultColWidth="11.42578125" defaultRowHeight="99.95" customHeight="1"/>
  <cols>
    <col min="1" max="1" width="19.140625" style="65" customWidth="1"/>
    <col min="2" max="2" width="31" style="65" customWidth="1"/>
    <col min="3" max="3" width="45.140625" style="178" customWidth="1"/>
    <col min="4" max="4" width="20.140625" style="178" customWidth="1"/>
    <col min="5" max="5" width="12.7109375" style="178" customWidth="1"/>
    <col min="6" max="6" width="11.5703125" style="65" customWidth="1"/>
    <col min="7" max="7" width="8.5703125" style="65" customWidth="1"/>
    <col min="8" max="8" width="15" style="65" customWidth="1"/>
    <col min="9" max="9" width="16.42578125" style="65" customWidth="1"/>
    <col min="10" max="10" width="13" style="65" customWidth="1"/>
    <col min="11" max="11" width="15.7109375" style="65" customWidth="1"/>
    <col min="12" max="16384" width="11.42578125" style="65"/>
  </cols>
  <sheetData>
    <row r="1" spans="1:13" ht="26.25" customHeight="1" thickBot="1"/>
    <row r="2" spans="1:13" ht="54" customHeight="1">
      <c r="A2" s="179"/>
      <c r="B2" s="180"/>
      <c r="C2" s="483" t="s">
        <v>22</v>
      </c>
      <c r="D2" s="483"/>
      <c r="E2" s="483"/>
      <c r="F2" s="483"/>
      <c r="G2" s="483"/>
      <c r="H2" s="180"/>
      <c r="I2" s="180"/>
      <c r="J2" s="180"/>
      <c r="K2" s="181"/>
    </row>
    <row r="3" spans="1:13" ht="61.5" customHeight="1">
      <c r="A3" s="182"/>
      <c r="C3" s="484"/>
      <c r="D3" s="484"/>
      <c r="E3" s="484"/>
      <c r="F3" s="484"/>
      <c r="G3" s="484"/>
      <c r="K3" s="183"/>
    </row>
    <row r="4" spans="1:13" ht="20.25" customHeight="1">
      <c r="A4" s="182"/>
      <c r="C4" s="484"/>
      <c r="D4" s="484"/>
      <c r="E4" s="484"/>
      <c r="F4" s="484"/>
      <c r="G4" s="484"/>
      <c r="K4" s="183"/>
    </row>
    <row r="5" spans="1:13" ht="54" customHeight="1">
      <c r="A5" s="184" t="s">
        <v>23</v>
      </c>
      <c r="B5" s="184" t="s">
        <v>5</v>
      </c>
      <c r="C5" s="184" t="s">
        <v>6</v>
      </c>
      <c r="D5" s="184" t="s">
        <v>24</v>
      </c>
      <c r="E5" s="184" t="s">
        <v>8</v>
      </c>
      <c r="F5" s="184" t="s">
        <v>25</v>
      </c>
      <c r="G5" s="184" t="s">
        <v>26</v>
      </c>
      <c r="H5" s="184" t="s">
        <v>27</v>
      </c>
      <c r="I5" s="185" t="s">
        <v>9</v>
      </c>
      <c r="J5" s="185" t="s">
        <v>10</v>
      </c>
      <c r="K5" s="184" t="s">
        <v>12</v>
      </c>
    </row>
    <row r="6" spans="1:13" ht="78.75" customHeight="1">
      <c r="A6" s="482" t="s">
        <v>28</v>
      </c>
      <c r="B6" s="344" t="s">
        <v>448</v>
      </c>
      <c r="C6" s="344" t="s">
        <v>449</v>
      </c>
      <c r="D6" s="343" t="s">
        <v>450</v>
      </c>
      <c r="E6" s="343">
        <v>1</v>
      </c>
      <c r="F6" s="482" t="s">
        <v>451</v>
      </c>
      <c r="G6" s="482" t="s">
        <v>452</v>
      </c>
      <c r="H6" s="482" t="s">
        <v>453</v>
      </c>
      <c r="I6" s="345">
        <v>45383</v>
      </c>
      <c r="J6" s="345">
        <v>45443</v>
      </c>
      <c r="K6" s="482" t="s">
        <v>454</v>
      </c>
    </row>
    <row r="7" spans="1:13" ht="111" customHeight="1">
      <c r="A7" s="482"/>
      <c r="B7" s="344" t="s">
        <v>455</v>
      </c>
      <c r="C7" s="344" t="s">
        <v>456</v>
      </c>
      <c r="D7" s="343" t="s">
        <v>457</v>
      </c>
      <c r="E7" s="343">
        <v>1</v>
      </c>
      <c r="F7" s="482"/>
      <c r="G7" s="482"/>
      <c r="H7" s="482"/>
      <c r="I7" s="345">
        <v>45383</v>
      </c>
      <c r="J7" s="345">
        <v>45412</v>
      </c>
      <c r="K7" s="482"/>
    </row>
    <row r="8" spans="1:13" ht="111" customHeight="1">
      <c r="A8" s="482"/>
      <c r="B8" s="344" t="s">
        <v>458</v>
      </c>
      <c r="C8" s="344" t="s">
        <v>459</v>
      </c>
      <c r="D8" s="346" t="s">
        <v>460</v>
      </c>
      <c r="E8" s="343">
        <v>2</v>
      </c>
      <c r="F8" s="482"/>
      <c r="G8" s="482"/>
      <c r="H8" s="482"/>
      <c r="I8" s="345">
        <v>45566</v>
      </c>
      <c r="J8" s="345">
        <v>45625</v>
      </c>
      <c r="K8" s="482"/>
    </row>
    <row r="9" spans="1:13" ht="111" customHeight="1">
      <c r="A9" s="482"/>
      <c r="B9" s="344" t="s">
        <v>461</v>
      </c>
      <c r="C9" s="344" t="s">
        <v>462</v>
      </c>
      <c r="D9" s="343" t="s">
        <v>463</v>
      </c>
      <c r="E9" s="343">
        <v>1</v>
      </c>
      <c r="F9" s="482"/>
      <c r="G9" s="482"/>
      <c r="H9" s="482"/>
      <c r="I9" s="345">
        <v>45300</v>
      </c>
      <c r="J9" s="345">
        <v>45471</v>
      </c>
      <c r="K9" s="482"/>
    </row>
    <row r="10" spans="1:13" ht="111" customHeight="1">
      <c r="A10" s="482"/>
      <c r="B10" s="344" t="s">
        <v>464</v>
      </c>
      <c r="C10" s="344" t="s">
        <v>465</v>
      </c>
      <c r="D10" s="343" t="s">
        <v>466</v>
      </c>
      <c r="E10" s="343">
        <v>2</v>
      </c>
      <c r="F10" s="482"/>
      <c r="G10" s="482"/>
      <c r="H10" s="482"/>
      <c r="I10" s="345">
        <v>45300</v>
      </c>
      <c r="J10" s="345">
        <v>45471</v>
      </c>
      <c r="K10" s="482"/>
    </row>
    <row r="11" spans="1:13" ht="111" customHeight="1">
      <c r="A11" s="482"/>
      <c r="B11" s="344" t="s">
        <v>467</v>
      </c>
      <c r="C11" s="344" t="s">
        <v>468</v>
      </c>
      <c r="D11" s="343" t="s">
        <v>249</v>
      </c>
      <c r="E11" s="343">
        <v>1</v>
      </c>
      <c r="F11" s="482"/>
      <c r="G11" s="482"/>
      <c r="H11" s="482"/>
      <c r="I11" s="345">
        <v>45475</v>
      </c>
      <c r="J11" s="345">
        <v>45565</v>
      </c>
      <c r="K11" s="482"/>
    </row>
    <row r="12" spans="1:13" ht="121.5" customHeight="1">
      <c r="A12" s="482"/>
      <c r="B12" s="344" t="s">
        <v>805</v>
      </c>
      <c r="C12" s="344" t="s">
        <v>469</v>
      </c>
      <c r="D12" s="343" t="s">
        <v>470</v>
      </c>
      <c r="E12" s="343">
        <v>1</v>
      </c>
      <c r="F12" s="482"/>
      <c r="G12" s="482"/>
      <c r="H12" s="482"/>
      <c r="I12" s="345">
        <v>45300</v>
      </c>
      <c r="J12" s="345">
        <v>45471</v>
      </c>
      <c r="K12" s="482"/>
    </row>
    <row r="13" spans="1:13" ht="30" customHeight="1">
      <c r="A13" s="186"/>
      <c r="B13" s="186"/>
      <c r="C13" s="186"/>
      <c r="D13" s="186"/>
      <c r="E13" s="186"/>
      <c r="F13" s="186"/>
      <c r="G13" s="186"/>
      <c r="H13" s="186"/>
      <c r="I13" s="186"/>
      <c r="J13" s="186"/>
      <c r="K13" s="186"/>
      <c r="L13" s="30"/>
      <c r="M13" s="30"/>
    </row>
    <row r="14" spans="1:13" ht="48" customHeight="1">
      <c r="A14" s="30"/>
      <c r="B14" s="30"/>
      <c r="C14" s="30"/>
      <c r="D14" s="30"/>
      <c r="E14" s="30"/>
      <c r="F14" s="30"/>
      <c r="G14" s="30"/>
      <c r="H14" s="30"/>
      <c r="I14" s="30"/>
      <c r="J14" s="30"/>
      <c r="K14" s="30"/>
      <c r="L14" s="30"/>
      <c r="M14" s="30"/>
    </row>
    <row r="15" spans="1:13" ht="41.25" customHeight="1">
      <c r="A15" s="30"/>
      <c r="B15" s="30"/>
      <c r="C15" s="30"/>
      <c r="D15" s="30"/>
      <c r="E15" s="30"/>
      <c r="F15" s="30"/>
      <c r="G15" s="30"/>
      <c r="H15" s="30"/>
      <c r="I15" s="30"/>
      <c r="J15" s="30"/>
      <c r="K15" s="30"/>
      <c r="L15" s="30"/>
      <c r="M15" s="30"/>
    </row>
    <row r="16" spans="1:13" ht="41.25" customHeight="1">
      <c r="A16" s="30"/>
      <c r="B16" s="30"/>
      <c r="C16" s="30"/>
      <c r="D16" s="30"/>
      <c r="E16" s="30"/>
      <c r="F16" s="30"/>
      <c r="G16" s="30"/>
      <c r="H16" s="30"/>
      <c r="I16" s="30"/>
      <c r="J16" s="30"/>
      <c r="K16" s="30"/>
      <c r="L16" s="30"/>
      <c r="M16" s="30"/>
    </row>
    <row r="17" spans="1:13" ht="41.25" customHeight="1">
      <c r="A17" s="30"/>
      <c r="B17" s="30"/>
      <c r="C17" s="30"/>
      <c r="D17" s="30"/>
      <c r="E17" s="30"/>
      <c r="F17" s="30"/>
      <c r="G17" s="30"/>
      <c r="H17" s="30"/>
      <c r="I17" s="30"/>
      <c r="J17" s="30"/>
      <c r="K17" s="30"/>
      <c r="L17" s="30"/>
      <c r="M17" s="30"/>
    </row>
    <row r="18" spans="1:13" ht="41.25" customHeight="1">
      <c r="A18" s="30"/>
      <c r="B18" s="30"/>
      <c r="C18" s="30"/>
      <c r="D18" s="30"/>
      <c r="E18" s="30"/>
      <c r="F18" s="30"/>
      <c r="G18" s="30"/>
      <c r="H18" s="30"/>
      <c r="I18" s="30"/>
      <c r="J18" s="30"/>
      <c r="K18" s="30"/>
      <c r="L18" s="30"/>
      <c r="M18" s="30"/>
    </row>
    <row r="19" spans="1:13" ht="33.75" customHeight="1">
      <c r="A19" s="30"/>
      <c r="B19" s="30"/>
      <c r="C19" s="30"/>
      <c r="D19" s="30"/>
      <c r="E19" s="30"/>
      <c r="F19" s="30"/>
      <c r="G19" s="30"/>
      <c r="H19" s="30"/>
      <c r="I19" s="30"/>
      <c r="J19" s="30"/>
      <c r="K19" s="30"/>
      <c r="L19" s="30"/>
      <c r="M19" s="30"/>
    </row>
    <row r="20" spans="1:13" ht="46.5" customHeight="1">
      <c r="A20" s="30"/>
      <c r="B20" s="30"/>
      <c r="C20" s="30"/>
      <c r="D20" s="30"/>
      <c r="E20" s="30"/>
      <c r="F20" s="30"/>
      <c r="G20" s="30"/>
      <c r="H20" s="30"/>
      <c r="I20" s="30"/>
      <c r="J20" s="30"/>
      <c r="K20" s="30"/>
      <c r="L20" s="30"/>
      <c r="M20" s="30"/>
    </row>
    <row r="21" spans="1:13" ht="52.5" customHeight="1">
      <c r="A21" s="30"/>
      <c r="B21" s="30"/>
      <c r="C21" s="30"/>
      <c r="D21" s="30"/>
      <c r="E21" s="30"/>
      <c r="F21" s="30"/>
      <c r="G21" s="30"/>
      <c r="H21" s="30"/>
      <c r="I21" s="30"/>
      <c r="J21" s="30"/>
      <c r="K21" s="30"/>
      <c r="L21" s="30"/>
      <c r="M21" s="30"/>
    </row>
    <row r="22" spans="1:13" ht="52.5" customHeight="1">
      <c r="A22" s="30"/>
      <c r="B22" s="30"/>
      <c r="C22" s="30"/>
      <c r="D22" s="30"/>
      <c r="E22" s="30"/>
      <c r="F22" s="30"/>
      <c r="G22" s="30"/>
      <c r="H22" s="30"/>
      <c r="I22" s="30"/>
      <c r="J22" s="30"/>
      <c r="K22" s="30"/>
      <c r="L22" s="30"/>
      <c r="M22" s="30"/>
    </row>
    <row r="23" spans="1:13" ht="52.5" customHeight="1">
      <c r="A23" s="30"/>
      <c r="B23" s="30"/>
      <c r="C23" s="30"/>
      <c r="D23" s="30"/>
      <c r="E23" s="30"/>
      <c r="F23" s="30"/>
      <c r="G23" s="30"/>
      <c r="H23" s="30"/>
      <c r="I23" s="30"/>
      <c r="J23" s="30"/>
      <c r="K23" s="30"/>
      <c r="L23" s="30"/>
      <c r="M23" s="30"/>
    </row>
    <row r="24" spans="1:13" ht="25.5" customHeight="1">
      <c r="A24" s="30"/>
      <c r="B24" s="30"/>
      <c r="C24" s="30"/>
      <c r="D24" s="30"/>
      <c r="E24" s="30"/>
      <c r="F24" s="30"/>
      <c r="G24" s="30"/>
      <c r="H24" s="30"/>
      <c r="I24" s="30"/>
      <c r="J24" s="30"/>
      <c r="K24" s="30"/>
      <c r="L24" s="30"/>
      <c r="M24" s="30"/>
    </row>
    <row r="25" spans="1:13" ht="51" customHeight="1">
      <c r="A25" s="30"/>
      <c r="B25" s="30"/>
      <c r="C25" s="30"/>
      <c r="D25" s="30"/>
      <c r="E25" s="30"/>
      <c r="F25" s="30"/>
      <c r="G25" s="30"/>
      <c r="H25" s="30"/>
      <c r="I25" s="30"/>
      <c r="J25" s="30"/>
      <c r="K25" s="30"/>
      <c r="L25" s="30"/>
      <c r="M25" s="30"/>
    </row>
    <row r="26" spans="1:13" ht="37.5" customHeight="1">
      <c r="A26" s="30"/>
      <c r="B26" s="30"/>
      <c r="C26" s="30"/>
      <c r="D26" s="30"/>
      <c r="E26" s="30"/>
      <c r="F26" s="30"/>
      <c r="G26" s="30"/>
      <c r="H26" s="30"/>
      <c r="I26" s="30"/>
      <c r="J26" s="30"/>
      <c r="K26" s="30"/>
      <c r="L26" s="30"/>
      <c r="M26" s="30"/>
    </row>
    <row r="27" spans="1:13" ht="37.5" customHeight="1">
      <c r="A27" s="30"/>
      <c r="B27" s="30"/>
      <c r="C27" s="30"/>
      <c r="D27" s="30"/>
      <c r="E27" s="30"/>
      <c r="F27" s="30"/>
      <c r="G27" s="30"/>
      <c r="H27" s="30"/>
      <c r="I27" s="30"/>
      <c r="J27" s="30"/>
      <c r="K27" s="30"/>
      <c r="L27" s="30"/>
      <c r="M27" s="30"/>
    </row>
    <row r="28" spans="1:13" ht="37.5" customHeight="1">
      <c r="A28" s="30"/>
      <c r="B28" s="30"/>
      <c r="C28" s="30"/>
      <c r="D28" s="30"/>
      <c r="E28" s="30"/>
      <c r="F28" s="30"/>
      <c r="G28" s="30"/>
      <c r="H28" s="30"/>
      <c r="I28" s="30"/>
      <c r="J28" s="30"/>
      <c r="K28" s="30"/>
      <c r="L28" s="30"/>
      <c r="M28" s="30"/>
    </row>
    <row r="29" spans="1:13" ht="37.5" customHeight="1">
      <c r="A29" s="30"/>
      <c r="B29" s="30"/>
      <c r="C29" s="30"/>
      <c r="D29" s="30"/>
      <c r="E29" s="30"/>
      <c r="F29" s="30"/>
      <c r="G29" s="30"/>
      <c r="H29" s="30"/>
      <c r="I29" s="30"/>
      <c r="J29" s="30"/>
      <c r="K29" s="30"/>
      <c r="L29" s="30"/>
      <c r="M29" s="30"/>
    </row>
    <row r="30" spans="1:13" ht="25.5" customHeight="1">
      <c r="A30" s="30"/>
      <c r="B30" s="30"/>
      <c r="C30" s="30"/>
      <c r="D30" s="30"/>
      <c r="E30" s="30"/>
      <c r="F30" s="30"/>
      <c r="G30" s="30"/>
      <c r="H30" s="30"/>
      <c r="I30" s="30"/>
      <c r="J30" s="30"/>
      <c r="K30" s="30"/>
      <c r="L30" s="30"/>
      <c r="M30" s="30"/>
    </row>
    <row r="31" spans="1:13" ht="51" customHeight="1">
      <c r="A31" s="30"/>
      <c r="B31" s="30"/>
      <c r="C31" s="30"/>
      <c r="D31" s="30"/>
      <c r="E31" s="30"/>
      <c r="F31" s="30"/>
      <c r="G31" s="30"/>
      <c r="H31" s="30"/>
      <c r="I31" s="30"/>
      <c r="J31" s="30"/>
      <c r="K31" s="30"/>
      <c r="L31" s="30"/>
      <c r="M31" s="30"/>
    </row>
    <row r="32" spans="1:13" ht="27.75" customHeight="1">
      <c r="A32" s="30"/>
      <c r="B32" s="30"/>
      <c r="C32" s="30"/>
      <c r="D32" s="30"/>
      <c r="E32" s="30"/>
      <c r="F32" s="30"/>
      <c r="G32" s="30"/>
      <c r="H32" s="30"/>
      <c r="I32" s="30"/>
      <c r="J32" s="30"/>
      <c r="K32" s="30"/>
      <c r="L32" s="30"/>
      <c r="M32" s="30"/>
    </row>
    <row r="33" spans="1:13" ht="27.75" customHeight="1">
      <c r="A33" s="30"/>
      <c r="B33" s="30"/>
      <c r="C33" s="30"/>
      <c r="D33" s="30"/>
      <c r="E33" s="30"/>
      <c r="F33" s="30"/>
      <c r="G33" s="30"/>
      <c r="H33" s="30"/>
      <c r="I33" s="30"/>
      <c r="J33" s="30"/>
      <c r="K33" s="30"/>
      <c r="L33" s="30"/>
      <c r="M33" s="30"/>
    </row>
    <row r="34" spans="1:13" ht="27.75" customHeight="1">
      <c r="A34" s="30"/>
      <c r="B34" s="30"/>
      <c r="C34" s="30"/>
      <c r="D34" s="30"/>
      <c r="E34" s="30"/>
      <c r="F34" s="30"/>
      <c r="G34" s="30"/>
      <c r="H34" s="30"/>
      <c r="I34" s="30"/>
      <c r="J34" s="30"/>
      <c r="K34" s="30"/>
      <c r="L34" s="30"/>
      <c r="M34" s="30"/>
    </row>
    <row r="35" spans="1:13" ht="27.75" customHeight="1">
      <c r="A35" s="30"/>
      <c r="B35" s="30"/>
      <c r="C35" s="30"/>
      <c r="D35" s="30"/>
      <c r="E35" s="30"/>
      <c r="F35" s="30"/>
      <c r="G35" s="30"/>
      <c r="H35" s="30"/>
      <c r="I35" s="30"/>
      <c r="J35" s="30"/>
      <c r="K35" s="30"/>
      <c r="L35" s="30"/>
      <c r="M35" s="30"/>
    </row>
    <row r="36" spans="1:13" ht="27.75" customHeight="1">
      <c r="A36" s="30"/>
      <c r="B36" s="30"/>
      <c r="C36" s="30"/>
      <c r="D36" s="30"/>
      <c r="E36" s="30"/>
      <c r="F36" s="30"/>
      <c r="G36" s="30"/>
      <c r="H36" s="30"/>
      <c r="I36" s="30"/>
      <c r="J36" s="30"/>
      <c r="K36" s="30"/>
      <c r="L36" s="30"/>
      <c r="M36" s="30"/>
    </row>
    <row r="37" spans="1:13" ht="27.75" customHeight="1">
      <c r="A37" s="30"/>
      <c r="B37" s="30"/>
      <c r="C37" s="30"/>
      <c r="D37" s="30"/>
      <c r="E37" s="30"/>
      <c r="F37" s="30"/>
      <c r="G37" s="30"/>
      <c r="H37" s="30"/>
      <c r="I37" s="30"/>
      <c r="J37" s="30"/>
      <c r="K37" s="30"/>
      <c r="L37" s="30"/>
      <c r="M37" s="30"/>
    </row>
    <row r="38" spans="1:13" ht="27.75" customHeight="1">
      <c r="A38" s="30"/>
      <c r="B38" s="30"/>
      <c r="C38" s="30"/>
      <c r="D38" s="30"/>
      <c r="E38" s="30"/>
      <c r="F38" s="30"/>
      <c r="G38" s="30"/>
      <c r="H38" s="30"/>
      <c r="I38" s="30"/>
      <c r="J38" s="30"/>
      <c r="K38" s="30"/>
      <c r="L38" s="30"/>
      <c r="M38" s="30"/>
    </row>
    <row r="39" spans="1:13" ht="27.75" customHeight="1">
      <c r="A39" s="30"/>
      <c r="B39" s="30"/>
      <c r="C39" s="30"/>
      <c r="D39" s="30"/>
      <c r="E39" s="30"/>
      <c r="F39" s="30"/>
      <c r="G39" s="30"/>
      <c r="H39" s="30"/>
      <c r="I39" s="30"/>
      <c r="J39" s="30"/>
      <c r="K39" s="30"/>
      <c r="L39" s="30"/>
      <c r="M39" s="30"/>
    </row>
    <row r="40" spans="1:13" ht="27.75" customHeight="1">
      <c r="A40" s="30"/>
      <c r="B40" s="30"/>
      <c r="C40" s="30"/>
      <c r="D40" s="30"/>
      <c r="E40" s="30"/>
      <c r="F40" s="30"/>
      <c r="G40" s="30"/>
      <c r="H40" s="30"/>
      <c r="I40" s="30"/>
      <c r="J40" s="30"/>
      <c r="K40" s="30"/>
      <c r="L40" s="30"/>
      <c r="M40" s="30"/>
    </row>
    <row r="41" spans="1:13" ht="27.75" customHeight="1">
      <c r="A41" s="30"/>
      <c r="B41" s="30"/>
      <c r="C41" s="30"/>
      <c r="D41" s="30"/>
      <c r="E41" s="30"/>
      <c r="F41" s="30"/>
      <c r="G41" s="30"/>
      <c r="H41" s="30"/>
      <c r="I41" s="30"/>
      <c r="J41" s="30"/>
      <c r="K41" s="30"/>
      <c r="L41" s="30"/>
      <c r="M41" s="30"/>
    </row>
    <row r="42" spans="1:13" ht="99.95" customHeight="1">
      <c r="A42" s="30"/>
      <c r="B42" s="30"/>
      <c r="C42" s="30"/>
      <c r="D42" s="30"/>
      <c r="E42" s="30"/>
      <c r="F42" s="30"/>
      <c r="G42" s="30"/>
      <c r="H42" s="30"/>
      <c r="I42" s="30"/>
      <c r="J42" s="30"/>
      <c r="K42" s="30"/>
      <c r="L42" s="30"/>
      <c r="M42" s="30"/>
    </row>
  </sheetData>
  <sheetProtection algorithmName="SHA-512" hashValue="yI4G6uWrBfSyM9Wd/PVkzjvkWfPNhysI/hrsLwKgJOdMrFqp4KFasr9YKACgChDNTM3zm/gUM2xeynE/b+DRfg==" saltValue="aMxna+cwbJPLtPq/HDlyJw==" spinCount="100000" sheet="1" objects="1" scenarios="1"/>
  <mergeCells count="6">
    <mergeCell ref="K6:K12"/>
    <mergeCell ref="C2:G4"/>
    <mergeCell ref="A6:A12"/>
    <mergeCell ref="F6:F12"/>
    <mergeCell ref="G6:G12"/>
    <mergeCell ref="H6:H12"/>
  </mergeCells>
  <printOptions horizontalCentered="1" verticalCentered="1"/>
  <pageMargins left="0" right="0" top="0" bottom="0" header="0" footer="0"/>
  <pageSetup paperSize="5"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42B4D-9BB9-41E7-811E-235F05FD8735}">
  <sheetPr codeName="Hoja5">
    <tabColor theme="9" tint="-0.249977111117893"/>
  </sheetPr>
  <dimension ref="B2:L8"/>
  <sheetViews>
    <sheetView showGridLines="0" zoomScale="84" zoomScaleNormal="84" workbookViewId="0">
      <selection activeCell="D6" sqref="D6"/>
    </sheetView>
  </sheetViews>
  <sheetFormatPr baseColWidth="10" defaultColWidth="11.42578125" defaultRowHeight="14.25"/>
  <cols>
    <col min="1" max="1" width="1.42578125" style="65" customWidth="1"/>
    <col min="2" max="3" width="35.42578125" style="65" customWidth="1"/>
    <col min="4" max="4" width="87" style="65" customWidth="1"/>
    <col min="5" max="5" width="41.140625" style="65" customWidth="1"/>
    <col min="6" max="6" width="25.85546875" style="65" customWidth="1"/>
    <col min="7" max="7" width="20.5703125" style="65" customWidth="1"/>
    <col min="8" max="8" width="18" style="65" customWidth="1"/>
    <col min="9" max="9" width="20.85546875" style="65" customWidth="1"/>
    <col min="10" max="10" width="15.140625" style="65" customWidth="1"/>
    <col min="11" max="11" width="15.28515625" style="65" customWidth="1"/>
    <col min="12" max="12" width="17.28515625" style="65" customWidth="1"/>
    <col min="13" max="16384" width="11.42578125" style="65"/>
  </cols>
  <sheetData>
    <row r="2" spans="2:12" s="191" customFormat="1" ht="50.25">
      <c r="B2" s="187"/>
      <c r="C2" s="188"/>
      <c r="D2" s="189"/>
      <c r="E2" s="189"/>
      <c r="F2" s="189"/>
      <c r="G2" s="189"/>
      <c r="H2" s="189"/>
      <c r="I2" s="189"/>
      <c r="J2" s="189"/>
      <c r="K2" s="189"/>
      <c r="L2" s="190"/>
    </row>
    <row r="3" spans="2:12" s="191" customFormat="1" ht="86.25" customHeight="1">
      <c r="B3" s="192"/>
      <c r="C3" s="193"/>
      <c r="D3" s="485" t="s">
        <v>29</v>
      </c>
      <c r="E3" s="485"/>
      <c r="F3" s="485"/>
      <c r="G3" s="194"/>
      <c r="H3" s="194"/>
      <c r="I3" s="194"/>
      <c r="J3" s="194"/>
      <c r="K3" s="194"/>
      <c r="L3" s="195"/>
    </row>
    <row r="4" spans="2:12" s="191" customFormat="1" ht="20.25" customHeight="1">
      <c r="B4" s="192"/>
      <c r="C4" s="193"/>
      <c r="D4" s="194"/>
      <c r="E4" s="194"/>
      <c r="F4" s="194"/>
      <c r="G4" s="194"/>
      <c r="H4" s="194"/>
      <c r="I4" s="194"/>
      <c r="J4" s="194"/>
      <c r="K4" s="194"/>
      <c r="L4" s="195"/>
    </row>
    <row r="5" spans="2:12">
      <c r="B5" s="196"/>
      <c r="C5" s="197"/>
      <c r="D5" s="197"/>
      <c r="E5" s="197"/>
      <c r="F5" s="197"/>
      <c r="G5" s="197"/>
      <c r="H5" s="197"/>
      <c r="I5" s="197"/>
      <c r="J5" s="197"/>
      <c r="K5" s="197"/>
      <c r="L5" s="198"/>
    </row>
    <row r="6" spans="2:12" ht="74.25" customHeight="1">
      <c r="B6" s="184" t="s">
        <v>23</v>
      </c>
      <c r="C6" s="184" t="s">
        <v>5</v>
      </c>
      <c r="D6" s="184" t="s">
        <v>6</v>
      </c>
      <c r="E6" s="184" t="s">
        <v>24</v>
      </c>
      <c r="F6" s="184" t="s">
        <v>8</v>
      </c>
      <c r="G6" s="184" t="s">
        <v>30</v>
      </c>
      <c r="H6" s="184" t="s">
        <v>31</v>
      </c>
      <c r="I6" s="184" t="s">
        <v>27</v>
      </c>
      <c r="J6" s="185" t="s">
        <v>9</v>
      </c>
      <c r="K6" s="185" t="s">
        <v>10</v>
      </c>
      <c r="L6" s="184" t="s">
        <v>12</v>
      </c>
    </row>
    <row r="7" spans="2:12" ht="148.5" customHeight="1">
      <c r="B7" s="347" t="s">
        <v>471</v>
      </c>
      <c r="C7" s="347" t="s">
        <v>472</v>
      </c>
      <c r="D7" s="347" t="s">
        <v>473</v>
      </c>
      <c r="E7" s="347" t="s">
        <v>474</v>
      </c>
      <c r="F7" s="347" t="s">
        <v>475</v>
      </c>
      <c r="G7" s="347" t="s">
        <v>476</v>
      </c>
      <c r="H7" s="347" t="s">
        <v>477</v>
      </c>
      <c r="I7" s="347" t="s">
        <v>478</v>
      </c>
      <c r="J7" s="348">
        <v>45300</v>
      </c>
      <c r="K7" s="348">
        <v>45646</v>
      </c>
      <c r="L7" s="349" t="s">
        <v>479</v>
      </c>
    </row>
    <row r="8" spans="2:12" ht="62.25" customHeight="1">
      <c r="B8" s="347" t="s">
        <v>471</v>
      </c>
      <c r="C8" s="347" t="s">
        <v>480</v>
      </c>
      <c r="D8" s="347" t="s">
        <v>481</v>
      </c>
      <c r="E8" s="347" t="s">
        <v>474</v>
      </c>
      <c r="F8" s="347" t="s">
        <v>475</v>
      </c>
      <c r="G8" s="347" t="s">
        <v>476</v>
      </c>
      <c r="H8" s="347" t="s">
        <v>477</v>
      </c>
      <c r="I8" s="347" t="s">
        <v>478</v>
      </c>
      <c r="J8" s="348">
        <v>45293</v>
      </c>
      <c r="K8" s="348">
        <v>45657</v>
      </c>
      <c r="L8" s="349" t="s">
        <v>479</v>
      </c>
    </row>
  </sheetData>
  <sheetProtection algorithmName="SHA-512" hashValue="9sk7k16UB9SwKtWbXrCi8l1IBkuizpuhQJ+zrHqzg6W+H8v3Q1khdyEZ2ACzQR1Lx/yUaT3eddpDD52Ok+1XxQ==" saltValue="Y7vw++YpPGyjxGwVdhGQCQ==" spinCount="100000" sheet="1" objects="1" scenarios="1"/>
  <mergeCells count="1">
    <mergeCell ref="D3:F3"/>
  </mergeCells>
  <printOptions horizontalCentered="1" verticalCentered="1"/>
  <pageMargins left="0" right="0" top="0" bottom="0" header="0" footer="0"/>
  <pageSetup paperSize="5" scale="5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A3585-0A8D-4C52-9EC2-E581C457703F}">
  <sheetPr codeName="Hoja6">
    <tabColor theme="9" tint="-0.249977111117893"/>
  </sheetPr>
  <dimension ref="A1:L7"/>
  <sheetViews>
    <sheetView showGridLines="0" zoomScale="96" zoomScaleNormal="96" workbookViewId="0">
      <selection activeCell="C7" sqref="C7"/>
    </sheetView>
  </sheetViews>
  <sheetFormatPr baseColWidth="10" defaultColWidth="11.42578125" defaultRowHeight="14.25"/>
  <cols>
    <col min="1" max="2" width="27.85546875" style="65" customWidth="1"/>
    <col min="3" max="3" width="46.85546875" style="65" customWidth="1"/>
    <col min="4" max="4" width="16.85546875" style="65" customWidth="1"/>
    <col min="5" max="5" width="11.42578125" style="65" customWidth="1"/>
    <col min="6" max="6" width="15.85546875" style="65" customWidth="1"/>
    <col min="7" max="7" width="23.28515625" style="65" customWidth="1"/>
    <col min="8" max="8" width="13.7109375" style="65" customWidth="1"/>
    <col min="9" max="9" width="18.140625" style="65" customWidth="1"/>
    <col min="10" max="10" width="20" style="65" customWidth="1"/>
    <col min="11" max="11" width="22" style="65" customWidth="1"/>
    <col min="12" max="16384" width="11.42578125" style="65"/>
  </cols>
  <sheetData>
    <row r="1" spans="1:12" s="191" customFormat="1" ht="24" customHeight="1">
      <c r="A1" s="187"/>
      <c r="B1" s="199"/>
      <c r="C1" s="188"/>
      <c r="D1" s="188"/>
      <c r="E1" s="188"/>
      <c r="F1" s="189"/>
      <c r="G1" s="189"/>
      <c r="H1" s="189"/>
      <c r="I1" s="189"/>
      <c r="J1" s="189"/>
      <c r="K1" s="190"/>
      <c r="L1" s="194"/>
    </row>
    <row r="2" spans="1:12" s="191" customFormat="1" ht="50.25">
      <c r="A2" s="192"/>
      <c r="C2" s="485" t="s">
        <v>32</v>
      </c>
      <c r="D2" s="485"/>
      <c r="E2" s="485"/>
      <c r="F2" s="485"/>
      <c r="G2" s="485"/>
      <c r="H2" s="194"/>
      <c r="I2" s="194"/>
      <c r="J2" s="194"/>
      <c r="K2" s="195"/>
      <c r="L2" s="194"/>
    </row>
    <row r="3" spans="1:12" s="191" customFormat="1" ht="48" customHeight="1">
      <c r="A3" s="192"/>
      <c r="C3" s="485"/>
      <c r="D3" s="485"/>
      <c r="E3" s="485"/>
      <c r="F3" s="485"/>
      <c r="G3" s="485"/>
      <c r="H3" s="194"/>
      <c r="I3" s="194"/>
      <c r="J3" s="194"/>
      <c r="K3" s="195"/>
      <c r="L3" s="194"/>
    </row>
    <row r="4" spans="1:12" s="191" customFormat="1" ht="30.75" customHeight="1">
      <c r="A4" s="192"/>
      <c r="C4" s="194"/>
      <c r="D4" s="194"/>
      <c r="E4" s="194"/>
      <c r="F4" s="194"/>
      <c r="G4" s="194"/>
      <c r="H4" s="194"/>
      <c r="I4" s="194"/>
      <c r="J4" s="194"/>
      <c r="K4" s="195"/>
      <c r="L4" s="194"/>
    </row>
    <row r="5" spans="1:12">
      <c r="A5" s="196"/>
      <c r="B5" s="197"/>
      <c r="C5" s="197"/>
      <c r="D5" s="197"/>
      <c r="E5" s="197"/>
      <c r="F5" s="197"/>
      <c r="G5" s="197"/>
      <c r="H5" s="197"/>
      <c r="I5" s="197"/>
      <c r="J5" s="197"/>
      <c r="K5" s="198"/>
    </row>
    <row r="6" spans="1:12" ht="51.75" customHeight="1">
      <c r="A6" s="200" t="s">
        <v>23</v>
      </c>
      <c r="B6" s="200" t="s">
        <v>5</v>
      </c>
      <c r="C6" s="200" t="s">
        <v>6</v>
      </c>
      <c r="D6" s="200" t="s">
        <v>7</v>
      </c>
      <c r="E6" s="200" t="s">
        <v>8</v>
      </c>
      <c r="F6" s="200" t="s">
        <v>30</v>
      </c>
      <c r="G6" s="200" t="s">
        <v>31</v>
      </c>
      <c r="H6" s="200" t="s">
        <v>27</v>
      </c>
      <c r="I6" s="201" t="s">
        <v>9</v>
      </c>
      <c r="J6" s="201" t="s">
        <v>10</v>
      </c>
      <c r="K6" s="200" t="s">
        <v>12</v>
      </c>
    </row>
    <row r="7" spans="1:12" ht="87" customHeight="1">
      <c r="A7" s="288" t="s">
        <v>471</v>
      </c>
      <c r="B7" s="288" t="s">
        <v>482</v>
      </c>
      <c r="C7" s="288" t="s">
        <v>483</v>
      </c>
      <c r="D7" s="288" t="s">
        <v>484</v>
      </c>
      <c r="E7" s="288">
        <v>1</v>
      </c>
      <c r="F7" s="288" t="s">
        <v>476</v>
      </c>
      <c r="G7" s="288" t="s">
        <v>477</v>
      </c>
      <c r="H7" s="273" t="s">
        <v>478</v>
      </c>
      <c r="I7" s="287">
        <v>45300</v>
      </c>
      <c r="J7" s="287">
        <v>45646</v>
      </c>
      <c r="K7" s="402" t="s">
        <v>485</v>
      </c>
    </row>
  </sheetData>
  <sheetProtection algorithmName="SHA-512" hashValue="WowP4cMCbCXzvLxHKbvqY4FNaYx4EP5/uKtG21fwG3DFVqFgg0MYZ0JlRXtKrcol9wVgenUh7mx17KodMYDBeg==" saltValue="u1nzZPPDRpeqZx9zgos2uQ==" spinCount="100000" sheet="1" objects="1" scenarios="1"/>
  <mergeCells count="1">
    <mergeCell ref="C2:G3"/>
  </mergeCells>
  <printOptions horizontalCentered="1" verticalCentered="1"/>
  <pageMargins left="0" right="0" top="0" bottom="0" header="0" footer="0"/>
  <pageSetup paperSize="5" scale="7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8B787-490A-4384-8446-3A300773AFC0}">
  <sheetPr codeName="Hoja7">
    <tabColor theme="9" tint="-0.249977111117893"/>
  </sheetPr>
  <dimension ref="A1:L6"/>
  <sheetViews>
    <sheetView showGridLines="0" zoomScale="80" zoomScaleNormal="80" workbookViewId="0">
      <selection activeCell="F6" sqref="F6"/>
    </sheetView>
  </sheetViews>
  <sheetFormatPr baseColWidth="10" defaultColWidth="11.42578125" defaultRowHeight="12.75"/>
  <cols>
    <col min="1" max="1" width="16.28515625" style="219" customWidth="1"/>
    <col min="2" max="2" width="21.28515625" style="219" customWidth="1"/>
    <col min="3" max="3" width="55.7109375" style="219" customWidth="1"/>
    <col min="4" max="4" width="33.42578125" style="219" customWidth="1"/>
    <col min="5" max="5" width="12.28515625" style="219" customWidth="1"/>
    <col min="6" max="6" width="18" style="219" customWidth="1"/>
    <col min="7" max="7" width="17.85546875" style="219" customWidth="1"/>
    <col min="8" max="8" width="17.5703125" style="219" customWidth="1"/>
    <col min="9" max="9" width="14.5703125" style="220" customWidth="1"/>
    <col min="10" max="10" width="23.42578125" style="220" customWidth="1"/>
    <col min="11" max="11" width="19.140625" style="219" customWidth="1"/>
    <col min="12" max="16384" width="11.42578125" style="219"/>
  </cols>
  <sheetData>
    <row r="1" spans="1:12" s="208" customFormat="1" ht="30" customHeight="1">
      <c r="A1" s="202"/>
      <c r="B1" s="203"/>
      <c r="C1" s="204"/>
      <c r="D1" s="204"/>
      <c r="E1" s="204"/>
      <c r="F1" s="204"/>
      <c r="G1" s="204"/>
      <c r="H1" s="204"/>
      <c r="I1" s="205"/>
      <c r="J1" s="205"/>
      <c r="K1" s="206"/>
      <c r="L1" s="207"/>
    </row>
    <row r="2" spans="1:12" s="208" customFormat="1" ht="25.5" customHeight="1">
      <c r="A2" s="209"/>
      <c r="D2" s="486" t="s">
        <v>33</v>
      </c>
      <c r="E2" s="486"/>
      <c r="F2" s="486"/>
      <c r="G2" s="207"/>
      <c r="H2" s="207"/>
      <c r="I2" s="210"/>
      <c r="J2" s="210"/>
      <c r="K2" s="211"/>
      <c r="L2" s="207"/>
    </row>
    <row r="3" spans="1:12" s="208" customFormat="1" ht="42" customHeight="1">
      <c r="A3" s="209"/>
      <c r="C3" s="207"/>
      <c r="D3" s="486"/>
      <c r="E3" s="486"/>
      <c r="F3" s="486"/>
      <c r="G3" s="207"/>
      <c r="H3" s="207"/>
      <c r="I3" s="210"/>
      <c r="J3" s="210"/>
      <c r="K3" s="211"/>
      <c r="L3" s="207"/>
    </row>
    <row r="4" spans="1:12" s="208" customFormat="1" ht="23.25" customHeight="1">
      <c r="A4" s="212"/>
      <c r="B4" s="213"/>
      <c r="C4" s="214"/>
      <c r="D4" s="214"/>
      <c r="E4" s="214"/>
      <c r="F4" s="214"/>
      <c r="G4" s="214"/>
      <c r="H4" s="214"/>
      <c r="I4" s="215"/>
      <c r="J4" s="215"/>
      <c r="K4" s="216"/>
      <c r="L4" s="207"/>
    </row>
    <row r="5" spans="1:12" ht="83.25" customHeight="1">
      <c r="A5" s="217" t="s">
        <v>23</v>
      </c>
      <c r="B5" s="200" t="s">
        <v>34</v>
      </c>
      <c r="C5" s="200" t="s">
        <v>6</v>
      </c>
      <c r="D5" s="200" t="s">
        <v>7</v>
      </c>
      <c r="E5" s="200" t="s">
        <v>8</v>
      </c>
      <c r="F5" s="200" t="s">
        <v>30</v>
      </c>
      <c r="G5" s="200" t="s">
        <v>31</v>
      </c>
      <c r="H5" s="200" t="s">
        <v>27</v>
      </c>
      <c r="I5" s="201" t="s">
        <v>9</v>
      </c>
      <c r="J5" s="201" t="s">
        <v>10</v>
      </c>
      <c r="K5" s="218" t="s">
        <v>12</v>
      </c>
    </row>
    <row r="6" spans="1:12" ht="146.25" customHeight="1">
      <c r="A6" s="350" t="s">
        <v>28</v>
      </c>
      <c r="B6" s="291" t="s">
        <v>486</v>
      </c>
      <c r="C6" s="291" t="s">
        <v>487</v>
      </c>
      <c r="D6" s="10" t="s">
        <v>488</v>
      </c>
      <c r="E6" s="10" t="s">
        <v>489</v>
      </c>
      <c r="F6" s="10" t="s">
        <v>476</v>
      </c>
      <c r="G6" s="10" t="s">
        <v>477</v>
      </c>
      <c r="H6" s="10" t="s">
        <v>478</v>
      </c>
      <c r="I6" s="287">
        <v>45300</v>
      </c>
      <c r="J6" s="287">
        <v>45653</v>
      </c>
      <c r="K6" s="10" t="s">
        <v>454</v>
      </c>
    </row>
  </sheetData>
  <sheetProtection algorithmName="SHA-512" hashValue="I3Njv5JnZRqTQ0/tqnXu1lYWjd5Y75hI/pF0pJ340OyBPC5LYQ+03sJmDlZi+FUwLW5DQnBZ8cP4JE0wgOElGA==" saltValue="Tk41/sLE3CrlIDRApq7Wog==" spinCount="100000" sheet="1" objects="1" scenarios="1"/>
  <mergeCells count="1">
    <mergeCell ref="D2:F3"/>
  </mergeCells>
  <printOptions horizontalCentered="1" verticalCentered="1"/>
  <pageMargins left="0" right="0" top="0" bottom="0" header="0" footer="0"/>
  <pageSetup paperSize="5" scale="7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40BF-82F7-4889-B6A6-EBCCCB908CC5}">
  <sheetPr codeName="Hoja8">
    <tabColor theme="9" tint="-0.249977111117893"/>
  </sheetPr>
  <dimension ref="A1:L69"/>
  <sheetViews>
    <sheetView showGridLines="0" zoomScale="64" zoomScaleNormal="90" workbookViewId="0">
      <selection activeCell="C12" sqref="C12"/>
    </sheetView>
  </sheetViews>
  <sheetFormatPr baseColWidth="10" defaultColWidth="11.42578125" defaultRowHeight="14.25"/>
  <cols>
    <col min="1" max="1" width="22.85546875" style="65" customWidth="1"/>
    <col min="2" max="2" width="49" style="65" customWidth="1"/>
    <col min="3" max="3" width="41.140625" style="65" customWidth="1"/>
    <col min="4" max="4" width="20.42578125" style="65" customWidth="1"/>
    <col min="5" max="5" width="16.42578125" style="65" customWidth="1"/>
    <col min="6" max="6" width="18.140625" style="65" customWidth="1"/>
    <col min="7" max="7" width="24" style="65" customWidth="1"/>
    <col min="8" max="8" width="19.7109375" style="65" customWidth="1"/>
    <col min="9" max="9" width="13.5703125" style="65" customWidth="1"/>
    <col min="10" max="10" width="14.140625" style="65" customWidth="1"/>
    <col min="11" max="11" width="15.7109375" style="65" customWidth="1"/>
    <col min="12" max="16384" width="11.42578125" style="65"/>
  </cols>
  <sheetData>
    <row r="1" spans="1:12" s="191" customFormat="1" ht="13.5" customHeight="1">
      <c r="A1" s="221"/>
      <c r="B1" s="222"/>
      <c r="C1" s="223"/>
      <c r="D1" s="223"/>
      <c r="E1" s="223"/>
      <c r="F1" s="224"/>
      <c r="G1" s="224"/>
      <c r="H1" s="224"/>
      <c r="I1" s="224"/>
      <c r="J1" s="224"/>
      <c r="K1" s="225"/>
      <c r="L1" s="194"/>
    </row>
    <row r="2" spans="1:12" s="191" customFormat="1" ht="13.5" customHeight="1">
      <c r="A2" s="226"/>
      <c r="C2" s="487" t="s">
        <v>35</v>
      </c>
      <c r="D2" s="487"/>
      <c r="E2" s="487"/>
      <c r="F2" s="487"/>
      <c r="G2" s="487"/>
      <c r="H2" s="487"/>
      <c r="I2" s="194"/>
      <c r="J2" s="194"/>
      <c r="K2" s="227"/>
      <c r="L2" s="194"/>
    </row>
    <row r="3" spans="1:12" s="191" customFormat="1" ht="13.5" customHeight="1">
      <c r="A3" s="226"/>
      <c r="C3" s="487"/>
      <c r="D3" s="487"/>
      <c r="E3" s="487"/>
      <c r="F3" s="487"/>
      <c r="G3" s="487"/>
      <c r="H3" s="487"/>
      <c r="I3" s="194"/>
      <c r="J3" s="194"/>
      <c r="K3" s="227"/>
      <c r="L3" s="194"/>
    </row>
    <row r="4" spans="1:12" s="191" customFormat="1" ht="13.5" customHeight="1">
      <c r="A4" s="226"/>
      <c r="C4" s="487"/>
      <c r="D4" s="487"/>
      <c r="E4" s="487"/>
      <c r="F4" s="487"/>
      <c r="G4" s="487"/>
      <c r="H4" s="487"/>
      <c r="I4" s="194"/>
      <c r="J4" s="194"/>
      <c r="K4" s="227"/>
      <c r="L4" s="194"/>
    </row>
    <row r="5" spans="1:12" s="191" customFormat="1" ht="13.5" customHeight="1">
      <c r="A5" s="226"/>
      <c r="C5" s="487"/>
      <c r="D5" s="487"/>
      <c r="E5" s="487"/>
      <c r="F5" s="487"/>
      <c r="G5" s="487"/>
      <c r="H5" s="487"/>
      <c r="I5" s="194"/>
      <c r="J5" s="194"/>
      <c r="K5" s="227"/>
      <c r="L5" s="194"/>
    </row>
    <row r="6" spans="1:12" s="191" customFormat="1" ht="13.5" customHeight="1">
      <c r="A6" s="226"/>
      <c r="C6" s="487"/>
      <c r="D6" s="487"/>
      <c r="E6" s="487"/>
      <c r="F6" s="487"/>
      <c r="G6" s="487"/>
      <c r="H6" s="487"/>
      <c r="I6" s="194"/>
      <c r="J6" s="194"/>
      <c r="K6" s="227"/>
      <c r="L6" s="194"/>
    </row>
    <row r="7" spans="1:12" s="191" customFormat="1" ht="13.5" customHeight="1">
      <c r="A7" s="226"/>
      <c r="C7" s="487"/>
      <c r="D7" s="487"/>
      <c r="E7" s="487"/>
      <c r="F7" s="487"/>
      <c r="G7" s="487"/>
      <c r="H7" s="487"/>
      <c r="I7" s="194"/>
      <c r="J7" s="194"/>
      <c r="K7" s="227"/>
      <c r="L7" s="194"/>
    </row>
    <row r="8" spans="1:12" s="191" customFormat="1" ht="13.5" customHeight="1">
      <c r="A8" s="226"/>
      <c r="C8" s="487"/>
      <c r="D8" s="487"/>
      <c r="E8" s="487"/>
      <c r="F8" s="487"/>
      <c r="G8" s="487"/>
      <c r="H8" s="487"/>
      <c r="I8" s="194"/>
      <c r="J8" s="194"/>
      <c r="K8" s="227"/>
      <c r="L8" s="194"/>
    </row>
    <row r="9" spans="1:12" s="191" customFormat="1" ht="13.5" customHeight="1">
      <c r="A9" s="226"/>
      <c r="C9" s="194"/>
      <c r="D9" s="194"/>
      <c r="E9" s="194"/>
      <c r="F9" s="194"/>
      <c r="G9" s="194"/>
      <c r="H9" s="194"/>
      <c r="I9" s="194"/>
      <c r="J9" s="194"/>
      <c r="K9" s="227"/>
      <c r="L9" s="194"/>
    </row>
    <row r="10" spans="1:12" ht="27.75" customHeight="1">
      <c r="A10" s="182"/>
      <c r="K10" s="183"/>
    </row>
    <row r="11" spans="1:12" ht="105" customHeight="1">
      <c r="A11" s="228" t="s">
        <v>23</v>
      </c>
      <c r="B11" s="228" t="s">
        <v>5</v>
      </c>
      <c r="C11" s="228" t="s">
        <v>6</v>
      </c>
      <c r="D11" s="228" t="s">
        <v>7</v>
      </c>
      <c r="E11" s="228" t="s">
        <v>36</v>
      </c>
      <c r="F11" s="228" t="s">
        <v>30</v>
      </c>
      <c r="G11" s="228" t="s">
        <v>37</v>
      </c>
      <c r="H11" s="228" t="s">
        <v>27</v>
      </c>
      <c r="I11" s="229" t="s">
        <v>9</v>
      </c>
      <c r="J11" s="229" t="s">
        <v>10</v>
      </c>
      <c r="K11" s="228" t="s">
        <v>12</v>
      </c>
    </row>
    <row r="12" spans="1:12" s="354" customFormat="1" ht="115.5" customHeight="1">
      <c r="A12" s="351" t="s">
        <v>28</v>
      </c>
      <c r="B12" s="352" t="s">
        <v>490</v>
      </c>
      <c r="C12" s="351" t="s">
        <v>491</v>
      </c>
      <c r="D12" s="351" t="s">
        <v>492</v>
      </c>
      <c r="E12" s="351">
        <v>1</v>
      </c>
      <c r="F12" s="351" t="s">
        <v>476</v>
      </c>
      <c r="G12" s="351" t="s">
        <v>477</v>
      </c>
      <c r="H12" s="351" t="s">
        <v>478</v>
      </c>
      <c r="I12" s="353">
        <v>45300</v>
      </c>
      <c r="J12" s="353">
        <v>45653</v>
      </c>
      <c r="K12" s="351" t="s">
        <v>454</v>
      </c>
    </row>
    <row r="13" spans="1:12" s="231" customFormat="1" ht="46.5" customHeight="1">
      <c r="A13" s="230"/>
      <c r="B13" s="230"/>
      <c r="C13" s="230"/>
      <c r="D13" s="230"/>
      <c r="E13" s="230"/>
      <c r="F13" s="230"/>
      <c r="G13" s="230"/>
      <c r="H13" s="230"/>
      <c r="I13" s="230"/>
      <c r="J13" s="230"/>
      <c r="K13" s="230"/>
      <c r="L13" s="230"/>
    </row>
    <row r="14" spans="1:12" s="231" customFormat="1" ht="46.5" customHeight="1">
      <c r="A14" s="230"/>
      <c r="B14" s="230"/>
      <c r="C14" s="230"/>
      <c r="D14" s="230"/>
      <c r="E14" s="230"/>
      <c r="F14" s="230"/>
      <c r="G14" s="230"/>
      <c r="H14" s="230"/>
      <c r="I14" s="230"/>
      <c r="J14" s="230"/>
      <c r="K14" s="230"/>
      <c r="L14" s="230"/>
    </row>
    <row r="15" spans="1:12" s="231" customFormat="1" ht="63.75" customHeight="1">
      <c r="A15" s="230"/>
      <c r="B15" s="230"/>
      <c r="C15" s="230"/>
      <c r="D15" s="230"/>
      <c r="E15" s="230"/>
      <c r="F15" s="230"/>
      <c r="G15" s="230"/>
      <c r="H15" s="230"/>
      <c r="I15" s="230"/>
      <c r="J15" s="230"/>
      <c r="K15" s="230"/>
      <c r="L15" s="230"/>
    </row>
    <row r="16" spans="1:12" s="231" customFormat="1" ht="46.5" customHeight="1">
      <c r="A16" s="230"/>
      <c r="B16" s="230"/>
      <c r="C16" s="230"/>
      <c r="D16" s="230"/>
      <c r="E16" s="230"/>
      <c r="F16" s="230"/>
      <c r="G16" s="230"/>
      <c r="H16" s="230"/>
      <c r="I16" s="230"/>
      <c r="J16" s="230"/>
      <c r="K16" s="230"/>
      <c r="L16" s="230"/>
    </row>
    <row r="17" spans="1:12" s="231" customFormat="1" ht="46.5" customHeight="1">
      <c r="A17" s="230"/>
      <c r="B17" s="230"/>
      <c r="C17" s="230"/>
      <c r="D17" s="230"/>
      <c r="E17" s="230"/>
      <c r="F17" s="230"/>
      <c r="G17" s="230"/>
      <c r="H17" s="230"/>
      <c r="I17" s="230"/>
      <c r="J17" s="230"/>
      <c r="K17" s="230"/>
      <c r="L17" s="230"/>
    </row>
    <row r="18" spans="1:12" s="231" customFormat="1" ht="46.5" customHeight="1">
      <c r="A18" s="230"/>
      <c r="B18" s="230"/>
      <c r="C18" s="230"/>
      <c r="D18" s="230"/>
      <c r="E18" s="230"/>
      <c r="F18" s="230"/>
      <c r="G18" s="230"/>
      <c r="H18" s="230"/>
      <c r="I18" s="230"/>
      <c r="J18" s="230"/>
      <c r="K18" s="230"/>
      <c r="L18" s="230"/>
    </row>
    <row r="19" spans="1:12" s="231" customFormat="1" ht="46.5" customHeight="1">
      <c r="A19" s="230"/>
      <c r="B19" s="230"/>
      <c r="C19" s="230"/>
      <c r="D19" s="230"/>
      <c r="E19" s="230"/>
      <c r="F19" s="230"/>
      <c r="G19" s="230"/>
      <c r="H19" s="230"/>
      <c r="I19" s="230"/>
      <c r="J19" s="230"/>
      <c r="K19" s="230"/>
      <c r="L19" s="230"/>
    </row>
    <row r="20" spans="1:12" s="231" customFormat="1" ht="46.5" customHeight="1">
      <c r="A20" s="230"/>
      <c r="B20" s="230"/>
      <c r="C20" s="230"/>
      <c r="D20" s="230"/>
      <c r="E20" s="230"/>
      <c r="F20" s="230"/>
      <c r="G20" s="230"/>
      <c r="H20" s="230"/>
      <c r="I20" s="230"/>
      <c r="J20" s="230"/>
      <c r="K20" s="230"/>
      <c r="L20" s="230"/>
    </row>
    <row r="21" spans="1:12" s="231" customFormat="1" ht="46.5" customHeight="1">
      <c r="A21" s="230"/>
      <c r="B21" s="230"/>
      <c r="C21" s="230"/>
      <c r="D21" s="230"/>
      <c r="E21" s="230"/>
      <c r="F21" s="230"/>
      <c r="G21" s="230"/>
      <c r="H21" s="230"/>
      <c r="I21" s="230"/>
      <c r="J21" s="230"/>
      <c r="K21" s="230"/>
      <c r="L21" s="230"/>
    </row>
    <row r="22" spans="1:12" s="231" customFormat="1" ht="46.5" customHeight="1">
      <c r="A22" s="230"/>
      <c r="B22" s="230"/>
      <c r="C22" s="230"/>
      <c r="D22" s="230"/>
      <c r="E22" s="230"/>
      <c r="F22" s="230"/>
      <c r="G22" s="230"/>
      <c r="H22" s="230"/>
      <c r="I22" s="230"/>
      <c r="J22" s="230"/>
      <c r="K22" s="230"/>
      <c r="L22" s="230"/>
    </row>
    <row r="23" spans="1:12" s="231" customFormat="1" ht="55.5" customHeight="1">
      <c r="A23" s="230"/>
      <c r="B23" s="230"/>
      <c r="C23" s="230"/>
      <c r="D23" s="230"/>
      <c r="E23" s="230"/>
      <c r="F23" s="230"/>
      <c r="G23" s="230"/>
      <c r="H23" s="230"/>
      <c r="I23" s="230"/>
      <c r="J23" s="230"/>
      <c r="K23" s="230"/>
      <c r="L23" s="230"/>
    </row>
    <row r="24" spans="1:12" s="231" customFormat="1" ht="46.5" customHeight="1">
      <c r="A24" s="230"/>
      <c r="B24" s="230"/>
      <c r="C24" s="230"/>
      <c r="D24" s="230"/>
      <c r="E24" s="230"/>
      <c r="F24" s="230"/>
      <c r="G24" s="230"/>
      <c r="H24" s="230"/>
      <c r="I24" s="230"/>
      <c r="J24" s="230"/>
      <c r="K24" s="230"/>
      <c r="L24" s="230"/>
    </row>
    <row r="25" spans="1:12" s="231" customFormat="1" ht="46.5" customHeight="1">
      <c r="A25" s="230"/>
      <c r="B25" s="230"/>
      <c r="C25" s="230"/>
      <c r="D25" s="230"/>
      <c r="E25" s="230"/>
      <c r="F25" s="230"/>
      <c r="G25" s="230"/>
      <c r="H25" s="230"/>
      <c r="I25" s="230"/>
      <c r="J25" s="230"/>
      <c r="K25" s="230"/>
      <c r="L25" s="230"/>
    </row>
    <row r="26" spans="1:12" s="231" customFormat="1" ht="46.5" customHeight="1">
      <c r="A26" s="230"/>
      <c r="B26" s="230"/>
      <c r="C26" s="230"/>
      <c r="D26" s="230"/>
      <c r="E26" s="230"/>
      <c r="F26" s="230"/>
      <c r="G26" s="230"/>
      <c r="H26" s="230"/>
      <c r="I26" s="230"/>
      <c r="J26" s="230"/>
      <c r="K26" s="230"/>
      <c r="L26" s="230"/>
    </row>
    <row r="27" spans="1:12" s="231" customFormat="1" ht="46.5" customHeight="1">
      <c r="A27" s="230"/>
      <c r="B27" s="230"/>
      <c r="C27" s="230"/>
      <c r="D27" s="230"/>
      <c r="E27" s="230"/>
      <c r="F27" s="230"/>
      <c r="G27" s="230"/>
      <c r="H27" s="230"/>
      <c r="I27" s="230"/>
      <c r="J27" s="230"/>
      <c r="K27" s="230"/>
      <c r="L27" s="230"/>
    </row>
    <row r="28" spans="1:12" s="231" customFormat="1" ht="46.5" customHeight="1">
      <c r="A28" s="230"/>
      <c r="B28" s="230"/>
      <c r="C28" s="230"/>
      <c r="D28" s="230"/>
      <c r="E28" s="230"/>
      <c r="F28" s="230"/>
      <c r="G28" s="230"/>
      <c r="H28" s="230"/>
      <c r="I28" s="230"/>
      <c r="J28" s="230"/>
      <c r="K28" s="230"/>
      <c r="L28" s="230"/>
    </row>
    <row r="29" spans="1:12" s="231" customFormat="1" ht="46.5" customHeight="1">
      <c r="A29" s="230"/>
      <c r="B29" s="230"/>
      <c r="C29" s="230"/>
      <c r="D29" s="230"/>
      <c r="E29" s="230"/>
      <c r="F29" s="230"/>
      <c r="G29" s="230"/>
      <c r="H29" s="230"/>
      <c r="I29" s="230"/>
      <c r="J29" s="230"/>
      <c r="K29" s="230"/>
      <c r="L29" s="230"/>
    </row>
    <row r="30" spans="1:12" s="231" customFormat="1" ht="46.5" customHeight="1">
      <c r="A30" s="230"/>
      <c r="B30" s="230"/>
      <c r="C30" s="230"/>
      <c r="D30" s="230"/>
      <c r="E30" s="230"/>
      <c r="F30" s="230"/>
      <c r="G30" s="230"/>
      <c r="H30" s="230"/>
      <c r="I30" s="230"/>
      <c r="J30" s="230"/>
      <c r="K30" s="230"/>
      <c r="L30" s="230"/>
    </row>
    <row r="31" spans="1:12" s="231" customFormat="1" ht="46.5" customHeight="1">
      <c r="A31" s="230"/>
      <c r="B31" s="230"/>
      <c r="C31" s="230"/>
      <c r="D31" s="230"/>
      <c r="E31" s="230"/>
      <c r="F31" s="230"/>
      <c r="G31" s="230"/>
      <c r="H31" s="230"/>
      <c r="I31" s="230"/>
      <c r="J31" s="230"/>
      <c r="K31" s="230"/>
      <c r="L31" s="230"/>
    </row>
    <row r="32" spans="1:12" s="231" customFormat="1" ht="46.5" customHeight="1">
      <c r="A32" s="230"/>
      <c r="B32" s="230"/>
      <c r="C32" s="230"/>
      <c r="D32" s="230"/>
      <c r="E32" s="230"/>
      <c r="F32" s="230"/>
      <c r="G32" s="230"/>
      <c r="H32" s="230"/>
      <c r="I32" s="230"/>
      <c r="J32" s="230"/>
      <c r="K32" s="230"/>
      <c r="L32" s="230"/>
    </row>
    <row r="33" spans="1:12" s="231" customFormat="1" ht="46.5" customHeight="1">
      <c r="A33" s="230"/>
      <c r="B33" s="230"/>
      <c r="C33" s="230"/>
      <c r="D33" s="230"/>
      <c r="E33" s="230"/>
      <c r="F33" s="230"/>
      <c r="G33" s="230"/>
      <c r="H33" s="230"/>
      <c r="I33" s="230"/>
      <c r="J33" s="230"/>
      <c r="K33" s="230"/>
      <c r="L33" s="230"/>
    </row>
    <row r="34" spans="1:12" s="231" customFormat="1" ht="46.5" customHeight="1">
      <c r="A34" s="230"/>
      <c r="B34" s="230"/>
      <c r="C34" s="230"/>
      <c r="D34" s="230"/>
      <c r="E34" s="230"/>
      <c r="F34" s="230"/>
      <c r="G34" s="230"/>
      <c r="H34" s="230"/>
      <c r="I34" s="230"/>
      <c r="J34" s="230"/>
      <c r="K34" s="230"/>
      <c r="L34" s="230"/>
    </row>
    <row r="35" spans="1:12" s="231" customFormat="1" ht="46.5" customHeight="1">
      <c r="A35" s="230"/>
      <c r="B35" s="230"/>
      <c r="C35" s="230"/>
      <c r="D35" s="230"/>
      <c r="E35" s="230"/>
      <c r="F35" s="230"/>
      <c r="G35" s="230"/>
      <c r="H35" s="230"/>
      <c r="I35" s="230"/>
      <c r="J35" s="230"/>
      <c r="K35" s="230"/>
      <c r="L35" s="230"/>
    </row>
    <row r="36" spans="1:12" s="231" customFormat="1" ht="46.5" customHeight="1">
      <c r="A36" s="230"/>
      <c r="B36" s="230"/>
      <c r="C36" s="230"/>
      <c r="D36" s="230"/>
      <c r="E36" s="230"/>
      <c r="F36" s="230"/>
      <c r="G36" s="230"/>
      <c r="H36" s="230"/>
      <c r="I36" s="230"/>
      <c r="J36" s="230"/>
      <c r="K36" s="230"/>
      <c r="L36" s="230"/>
    </row>
    <row r="37" spans="1:12" s="231" customFormat="1" ht="46.5" customHeight="1">
      <c r="A37" s="230"/>
      <c r="B37" s="230"/>
      <c r="C37" s="230"/>
      <c r="D37" s="230"/>
      <c r="E37" s="230"/>
      <c r="F37" s="230"/>
      <c r="G37" s="230"/>
      <c r="H37" s="230"/>
      <c r="I37" s="230"/>
      <c r="J37" s="230"/>
      <c r="K37" s="230"/>
      <c r="L37" s="230"/>
    </row>
    <row r="38" spans="1:12" s="231" customFormat="1" ht="46.5" customHeight="1">
      <c r="A38" s="230"/>
      <c r="B38" s="230"/>
      <c r="C38" s="230"/>
      <c r="D38" s="230"/>
      <c r="E38" s="230"/>
      <c r="F38" s="230"/>
      <c r="G38" s="230"/>
      <c r="H38" s="230"/>
      <c r="I38" s="230"/>
      <c r="J38" s="230"/>
      <c r="K38" s="230"/>
      <c r="L38" s="230"/>
    </row>
    <row r="39" spans="1:12" s="231" customFormat="1" ht="46.5" customHeight="1">
      <c r="A39" s="230"/>
      <c r="B39" s="230"/>
      <c r="C39" s="230"/>
      <c r="D39" s="230"/>
      <c r="E39" s="230"/>
      <c r="F39" s="230"/>
      <c r="G39" s="230"/>
      <c r="H39" s="230"/>
      <c r="I39" s="230"/>
      <c r="J39" s="230"/>
      <c r="K39" s="230"/>
      <c r="L39" s="230"/>
    </row>
    <row r="40" spans="1:12" s="231" customFormat="1" ht="46.5" customHeight="1">
      <c r="A40" s="230"/>
      <c r="B40" s="230"/>
      <c r="C40" s="230"/>
      <c r="D40" s="230"/>
      <c r="E40" s="230"/>
      <c r="F40" s="230"/>
      <c r="G40" s="230"/>
      <c r="H40" s="230"/>
      <c r="I40" s="230"/>
      <c r="J40" s="230"/>
      <c r="K40" s="230"/>
      <c r="L40" s="230"/>
    </row>
    <row r="41" spans="1:12" s="231" customFormat="1" ht="46.5" customHeight="1">
      <c r="A41" s="230"/>
      <c r="B41" s="230"/>
      <c r="C41" s="230"/>
      <c r="D41" s="230"/>
      <c r="E41" s="230"/>
      <c r="F41" s="230"/>
      <c r="G41" s="230"/>
      <c r="H41" s="230"/>
      <c r="I41" s="230"/>
      <c r="J41" s="230"/>
      <c r="K41" s="230"/>
      <c r="L41" s="230"/>
    </row>
    <row r="42" spans="1:12" s="231" customFormat="1" ht="46.5" customHeight="1">
      <c r="A42" s="230"/>
      <c r="B42" s="230"/>
      <c r="C42" s="230"/>
      <c r="D42" s="230"/>
      <c r="E42" s="230"/>
      <c r="F42" s="230"/>
      <c r="G42" s="230"/>
      <c r="H42" s="230"/>
      <c r="I42" s="230"/>
      <c r="J42" s="230"/>
      <c r="K42" s="230"/>
      <c r="L42" s="230"/>
    </row>
    <row r="43" spans="1:12" s="231" customFormat="1" ht="46.5" customHeight="1">
      <c r="A43" s="230"/>
      <c r="B43" s="230"/>
      <c r="C43" s="230"/>
      <c r="D43" s="230"/>
      <c r="E43" s="230"/>
      <c r="F43" s="230"/>
      <c r="G43" s="230"/>
      <c r="H43" s="230"/>
      <c r="I43" s="230"/>
      <c r="J43" s="230"/>
      <c r="K43" s="230"/>
      <c r="L43" s="230"/>
    </row>
    <row r="44" spans="1:12" s="231" customFormat="1" ht="61.5" customHeight="1">
      <c r="A44" s="230"/>
      <c r="B44" s="230"/>
      <c r="C44" s="230"/>
      <c r="D44" s="230"/>
      <c r="E44" s="230"/>
      <c r="F44" s="230"/>
      <c r="G44" s="230"/>
      <c r="H44" s="230"/>
      <c r="I44" s="230"/>
      <c r="J44" s="230"/>
      <c r="K44" s="230"/>
      <c r="L44" s="230"/>
    </row>
    <row r="45" spans="1:12" s="231" customFormat="1" ht="69.75" customHeight="1">
      <c r="A45" s="230"/>
      <c r="B45" s="230"/>
      <c r="C45" s="230"/>
      <c r="D45" s="230"/>
      <c r="E45" s="230"/>
      <c r="F45" s="230"/>
      <c r="G45" s="230"/>
      <c r="H45" s="230"/>
      <c r="I45" s="230"/>
      <c r="J45" s="230"/>
      <c r="K45" s="230"/>
      <c r="L45" s="230"/>
    </row>
    <row r="46" spans="1:12" s="231" customFormat="1" ht="46.5" customHeight="1">
      <c r="A46" s="230"/>
      <c r="B46" s="230"/>
      <c r="C46" s="230"/>
      <c r="D46" s="230"/>
      <c r="E46" s="230"/>
      <c r="F46" s="230"/>
      <c r="G46" s="230"/>
      <c r="H46" s="230"/>
      <c r="I46" s="230"/>
      <c r="J46" s="230"/>
      <c r="K46" s="230"/>
      <c r="L46" s="230"/>
    </row>
    <row r="47" spans="1:12" s="231" customFormat="1" ht="46.5" customHeight="1">
      <c r="A47" s="230"/>
      <c r="B47" s="230"/>
      <c r="C47" s="230"/>
      <c r="D47" s="230"/>
      <c r="E47" s="230"/>
      <c r="F47" s="230"/>
      <c r="G47" s="230"/>
      <c r="H47" s="230"/>
      <c r="I47" s="230"/>
      <c r="J47" s="230"/>
      <c r="K47" s="230"/>
      <c r="L47" s="230"/>
    </row>
    <row r="48" spans="1:12" s="231" customFormat="1" ht="57" customHeight="1">
      <c r="A48" s="230"/>
      <c r="B48" s="230"/>
      <c r="C48" s="230"/>
      <c r="D48" s="230"/>
      <c r="E48" s="230"/>
      <c r="F48" s="230"/>
      <c r="G48" s="230"/>
      <c r="H48" s="230"/>
      <c r="I48" s="230"/>
      <c r="J48" s="230"/>
      <c r="K48" s="230"/>
      <c r="L48" s="230"/>
    </row>
    <row r="49" spans="1:12" s="231" customFormat="1" ht="46.5" customHeight="1">
      <c r="A49" s="230"/>
      <c r="B49" s="230"/>
      <c r="C49" s="230"/>
      <c r="D49" s="230"/>
      <c r="E49" s="230"/>
      <c r="F49" s="230"/>
      <c r="G49" s="230"/>
      <c r="H49" s="230"/>
      <c r="I49" s="230"/>
      <c r="J49" s="230"/>
      <c r="K49" s="230"/>
      <c r="L49" s="230"/>
    </row>
    <row r="50" spans="1:12" s="231" customFormat="1" ht="46.5" customHeight="1">
      <c r="A50" s="230"/>
      <c r="B50" s="230"/>
      <c r="C50" s="230"/>
      <c r="D50" s="230"/>
      <c r="E50" s="230"/>
      <c r="F50" s="230"/>
      <c r="G50" s="230"/>
      <c r="H50" s="230"/>
      <c r="I50" s="230"/>
      <c r="J50" s="230"/>
      <c r="K50" s="230"/>
      <c r="L50" s="230"/>
    </row>
    <row r="51" spans="1:12" s="231" customFormat="1" ht="46.5" customHeight="1">
      <c r="A51" s="230"/>
      <c r="B51" s="230"/>
      <c r="C51" s="230"/>
      <c r="D51" s="230"/>
      <c r="E51" s="230"/>
      <c r="F51" s="230"/>
      <c r="G51" s="230"/>
      <c r="H51" s="230"/>
      <c r="I51" s="230"/>
      <c r="J51" s="230"/>
      <c r="K51" s="230"/>
      <c r="L51" s="230"/>
    </row>
    <row r="52" spans="1:12" s="231" customFormat="1" ht="46.5" customHeight="1">
      <c r="A52" s="230"/>
      <c r="B52" s="230"/>
      <c r="C52" s="230"/>
      <c r="D52" s="230"/>
      <c r="E52" s="230"/>
      <c r="F52" s="230"/>
      <c r="G52" s="230"/>
      <c r="H52" s="230"/>
      <c r="I52" s="230"/>
      <c r="J52" s="230"/>
      <c r="K52" s="230"/>
      <c r="L52" s="230"/>
    </row>
    <row r="53" spans="1:12" s="231" customFormat="1" ht="46.5" customHeight="1">
      <c r="A53" s="230"/>
      <c r="B53" s="230"/>
      <c r="C53" s="230"/>
      <c r="D53" s="230"/>
      <c r="E53" s="230"/>
      <c r="F53" s="230"/>
      <c r="G53" s="230"/>
      <c r="H53" s="230"/>
      <c r="I53" s="230"/>
      <c r="J53" s="230"/>
      <c r="K53" s="230"/>
      <c r="L53" s="230"/>
    </row>
    <row r="54" spans="1:12" s="231" customFormat="1" ht="46.5" customHeight="1">
      <c r="A54" s="230"/>
      <c r="B54" s="230"/>
      <c r="C54" s="230"/>
      <c r="D54" s="230"/>
      <c r="E54" s="230"/>
      <c r="F54" s="230"/>
      <c r="G54" s="230"/>
      <c r="H54" s="230"/>
      <c r="I54" s="230"/>
      <c r="J54" s="230"/>
      <c r="K54" s="230"/>
      <c r="L54" s="230"/>
    </row>
    <row r="55" spans="1:12" s="231" customFormat="1" ht="46.5" customHeight="1">
      <c r="A55" s="230"/>
      <c r="B55" s="230"/>
      <c r="C55" s="230"/>
      <c r="D55" s="230"/>
      <c r="E55" s="230"/>
      <c r="F55" s="230"/>
      <c r="G55" s="230"/>
      <c r="H55" s="230"/>
      <c r="I55" s="230"/>
      <c r="J55" s="230"/>
      <c r="K55" s="230"/>
      <c r="L55" s="230"/>
    </row>
    <row r="56" spans="1:12" s="231" customFormat="1" ht="46.5" customHeight="1">
      <c r="A56" s="230"/>
      <c r="B56" s="230"/>
      <c r="C56" s="230"/>
      <c r="D56" s="230"/>
      <c r="E56" s="230"/>
      <c r="F56" s="230"/>
      <c r="G56" s="230"/>
      <c r="H56" s="230"/>
      <c r="I56" s="230"/>
      <c r="J56" s="230"/>
      <c r="K56" s="230"/>
      <c r="L56" s="230"/>
    </row>
    <row r="57" spans="1:12" s="231" customFormat="1" ht="46.5" customHeight="1">
      <c r="A57" s="230"/>
      <c r="B57" s="230"/>
      <c r="C57" s="230"/>
      <c r="D57" s="230"/>
      <c r="E57" s="230"/>
      <c r="F57" s="230"/>
      <c r="G57" s="230"/>
      <c r="H57" s="230"/>
      <c r="I57" s="230"/>
      <c r="J57" s="230"/>
      <c r="K57" s="230"/>
      <c r="L57" s="230"/>
    </row>
    <row r="58" spans="1:12" s="231" customFormat="1" ht="46.5" customHeight="1">
      <c r="A58" s="230"/>
      <c r="B58" s="230"/>
      <c r="C58" s="230"/>
      <c r="D58" s="230"/>
      <c r="E58" s="230"/>
      <c r="F58" s="230"/>
      <c r="G58" s="230"/>
      <c r="H58" s="230"/>
      <c r="I58" s="230"/>
      <c r="J58" s="230"/>
      <c r="K58" s="230"/>
      <c r="L58" s="230"/>
    </row>
    <row r="59" spans="1:12" s="231" customFormat="1" ht="46.5" customHeight="1">
      <c r="A59" s="230"/>
      <c r="B59" s="230"/>
      <c r="C59" s="230"/>
      <c r="D59" s="230"/>
      <c r="E59" s="230"/>
      <c r="F59" s="230"/>
      <c r="G59" s="230"/>
      <c r="H59" s="230"/>
      <c r="I59" s="230"/>
      <c r="J59" s="230"/>
      <c r="K59" s="230"/>
      <c r="L59" s="230"/>
    </row>
    <row r="60" spans="1:12" s="231" customFormat="1" ht="46.5" customHeight="1">
      <c r="A60" s="230"/>
      <c r="B60" s="230"/>
      <c r="C60" s="230"/>
      <c r="D60" s="230"/>
      <c r="E60" s="230"/>
      <c r="F60" s="230"/>
      <c r="G60" s="230"/>
      <c r="H60" s="230"/>
      <c r="I60" s="230"/>
      <c r="J60" s="230"/>
      <c r="K60" s="230"/>
      <c r="L60" s="230"/>
    </row>
    <row r="61" spans="1:12" ht="15" customHeight="1">
      <c r="A61" s="230"/>
      <c r="B61" s="230"/>
      <c r="C61" s="230"/>
      <c r="D61" s="230"/>
      <c r="E61" s="230"/>
      <c r="F61" s="230"/>
      <c r="G61" s="230"/>
      <c r="H61" s="230"/>
      <c r="I61" s="230"/>
      <c r="J61" s="230"/>
      <c r="K61" s="230"/>
      <c r="L61" s="230"/>
    </row>
    <row r="62" spans="1:12" ht="15" customHeight="1">
      <c r="A62" s="230"/>
      <c r="B62" s="230"/>
      <c r="C62" s="230"/>
      <c r="D62" s="230"/>
      <c r="E62" s="230"/>
      <c r="F62" s="230"/>
      <c r="G62" s="230"/>
      <c r="H62" s="230"/>
      <c r="I62" s="230"/>
      <c r="J62" s="230"/>
      <c r="K62" s="230"/>
      <c r="L62" s="230"/>
    </row>
    <row r="63" spans="1:12" ht="15" customHeight="1">
      <c r="A63" s="230"/>
      <c r="B63" s="230"/>
      <c r="C63" s="230"/>
      <c r="D63" s="230"/>
      <c r="E63" s="230"/>
      <c r="F63" s="230"/>
      <c r="G63" s="230"/>
      <c r="H63" s="230"/>
      <c r="I63" s="230"/>
      <c r="J63" s="230"/>
      <c r="K63" s="230"/>
      <c r="L63" s="230"/>
    </row>
    <row r="64" spans="1:12" ht="15" customHeight="1">
      <c r="A64" s="230"/>
      <c r="B64" s="230"/>
      <c r="C64" s="230"/>
      <c r="D64" s="230"/>
      <c r="E64" s="230"/>
      <c r="F64" s="230"/>
      <c r="G64" s="230"/>
      <c r="H64" s="230"/>
      <c r="I64" s="230"/>
      <c r="J64" s="230"/>
      <c r="K64" s="230"/>
      <c r="L64" s="230"/>
    </row>
    <row r="65" spans="1:12" ht="15" customHeight="1">
      <c r="A65" s="230"/>
      <c r="B65" s="230"/>
      <c r="C65" s="230"/>
      <c r="D65" s="230"/>
      <c r="E65" s="230"/>
      <c r="F65" s="230"/>
      <c r="G65" s="230"/>
      <c r="H65" s="230"/>
      <c r="I65" s="230"/>
      <c r="J65" s="230"/>
      <c r="K65" s="230"/>
      <c r="L65" s="230"/>
    </row>
    <row r="66" spans="1:12" ht="15" customHeight="1">
      <c r="A66" s="230"/>
      <c r="B66" s="230"/>
      <c r="C66" s="230"/>
      <c r="D66" s="230"/>
      <c r="E66" s="230"/>
      <c r="F66" s="230"/>
      <c r="G66" s="230"/>
      <c r="H66" s="230"/>
      <c r="I66" s="230"/>
      <c r="J66" s="230"/>
      <c r="K66" s="230"/>
      <c r="L66" s="230"/>
    </row>
    <row r="67" spans="1:12" ht="15" customHeight="1">
      <c r="A67" s="230"/>
      <c r="B67" s="230"/>
      <c r="C67" s="230"/>
      <c r="D67" s="230"/>
      <c r="E67" s="230"/>
      <c r="F67" s="230"/>
      <c r="G67" s="230"/>
      <c r="H67" s="230"/>
      <c r="I67" s="230"/>
      <c r="J67" s="230"/>
      <c r="K67" s="230"/>
      <c r="L67" s="230"/>
    </row>
    <row r="68" spans="1:12" ht="15" customHeight="1">
      <c r="A68" s="230"/>
      <c r="B68" s="230"/>
      <c r="C68" s="230"/>
      <c r="D68" s="230"/>
      <c r="E68" s="230"/>
      <c r="F68" s="230"/>
      <c r="G68" s="230"/>
      <c r="H68" s="230"/>
      <c r="I68" s="230"/>
      <c r="J68" s="230"/>
      <c r="K68" s="230"/>
      <c r="L68" s="230"/>
    </row>
    <row r="69" spans="1:12" ht="15" customHeight="1">
      <c r="A69" s="230"/>
      <c r="B69" s="230"/>
      <c r="C69" s="230"/>
      <c r="D69" s="230"/>
      <c r="E69" s="230"/>
      <c r="F69" s="230"/>
      <c r="G69" s="230"/>
      <c r="H69" s="230"/>
      <c r="I69" s="230"/>
      <c r="J69" s="230"/>
      <c r="K69" s="230"/>
      <c r="L69" s="230"/>
    </row>
  </sheetData>
  <sheetProtection algorithmName="SHA-512" hashValue="hppMNlMjL7332UWrXt5DN0uJGw/SloaWsTKZXSvDLc6YfoucxZ0f2QpZYyXMQsdKkht3Z6DOVJlfZvx/XQkFvg==" saltValue="2LUiu3Xq0+7YHbhEmQY6mg==" spinCount="100000" sheet="1" objects="1" scenarios="1"/>
  <mergeCells count="1">
    <mergeCell ref="C2:H8"/>
  </mergeCells>
  <printOptions horizontalCentered="1" verticalCentered="1"/>
  <pageMargins left="0" right="0" top="0" bottom="0" header="0.31496062992125984" footer="0"/>
  <pageSetup paperSize="5" scale="6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A5C7C-1B77-4940-B4D8-EC65956CEC2E}">
  <sheetPr codeName="Hoja9">
    <tabColor theme="9" tint="-0.249977111117893"/>
  </sheetPr>
  <dimension ref="B1:M34"/>
  <sheetViews>
    <sheetView showGridLines="0" zoomScale="66" zoomScaleNormal="100" workbookViewId="0">
      <selection activeCell="D6" sqref="D6"/>
    </sheetView>
  </sheetViews>
  <sheetFormatPr baseColWidth="10" defaultColWidth="11.42578125" defaultRowHeight="14.25"/>
  <cols>
    <col min="1" max="1" width="2.140625" style="236" customWidth="1"/>
    <col min="2" max="2" width="20.28515625" style="236" customWidth="1"/>
    <col min="3" max="3" width="43" style="236" customWidth="1"/>
    <col min="4" max="4" width="62.140625" style="236" customWidth="1"/>
    <col min="5" max="5" width="20.140625" style="236" customWidth="1"/>
    <col min="6" max="6" width="17.42578125" style="236" customWidth="1"/>
    <col min="7" max="7" width="17.28515625" style="236" customWidth="1"/>
    <col min="8" max="8" width="29.85546875" style="236" customWidth="1"/>
    <col min="9" max="9" width="17.7109375" style="236" customWidth="1"/>
    <col min="10" max="10" width="14.7109375" style="236" customWidth="1"/>
    <col min="11" max="11" width="14.42578125" style="236" customWidth="1"/>
    <col min="12" max="12" width="14.85546875" style="236" customWidth="1"/>
    <col min="13" max="16384" width="11.42578125" style="236"/>
  </cols>
  <sheetData>
    <row r="1" spans="2:13" s="232" customFormat="1" ht="15" thickBot="1"/>
    <row r="2" spans="2:13" s="51" customFormat="1" ht="30.75" customHeight="1">
      <c r="B2" s="233"/>
      <c r="C2" s="234"/>
      <c r="D2" s="23"/>
      <c r="E2" s="23"/>
      <c r="F2" s="23"/>
      <c r="G2" s="23"/>
      <c r="H2" s="23"/>
      <c r="I2" s="23"/>
      <c r="J2" s="23"/>
      <c r="K2" s="23"/>
      <c r="L2" s="25"/>
      <c r="M2" s="27"/>
    </row>
    <row r="3" spans="2:13" s="51" customFormat="1" ht="121.5" customHeight="1">
      <c r="B3" s="235"/>
      <c r="D3" s="488" t="s">
        <v>38</v>
      </c>
      <c r="E3" s="488"/>
      <c r="F3" s="488"/>
      <c r="G3" s="488"/>
      <c r="H3" s="488"/>
      <c r="I3" s="488"/>
      <c r="J3" s="27"/>
      <c r="K3" s="27"/>
      <c r="L3" s="29"/>
      <c r="M3" s="27"/>
    </row>
    <row r="4" spans="2:13" s="51" customFormat="1">
      <c r="B4" s="235"/>
      <c r="D4" s="27"/>
      <c r="E4" s="27"/>
      <c r="F4" s="27"/>
      <c r="G4" s="27"/>
      <c r="H4" s="27"/>
      <c r="I4" s="27"/>
      <c r="J4" s="27"/>
      <c r="K4" s="27"/>
      <c r="L4" s="29"/>
      <c r="M4" s="27"/>
    </row>
    <row r="5" spans="2:13" ht="75" customHeight="1">
      <c r="B5" s="228" t="s">
        <v>23</v>
      </c>
      <c r="C5" s="228" t="s">
        <v>34</v>
      </c>
      <c r="D5" s="228" t="s">
        <v>6</v>
      </c>
      <c r="E5" s="228" t="s">
        <v>7</v>
      </c>
      <c r="F5" s="228" t="s">
        <v>36</v>
      </c>
      <c r="G5" s="228" t="s">
        <v>30</v>
      </c>
      <c r="H5" s="228" t="s">
        <v>31</v>
      </c>
      <c r="I5" s="228" t="s">
        <v>27</v>
      </c>
      <c r="J5" s="229" t="s">
        <v>9</v>
      </c>
      <c r="K5" s="229" t="s">
        <v>10</v>
      </c>
      <c r="L5" s="228" t="s">
        <v>12</v>
      </c>
    </row>
    <row r="6" spans="2:13" ht="147.75" customHeight="1">
      <c r="B6" s="351" t="s">
        <v>28</v>
      </c>
      <c r="C6" s="355" t="s">
        <v>493</v>
      </c>
      <c r="D6" s="355" t="s">
        <v>494</v>
      </c>
      <c r="E6" s="351" t="s">
        <v>495</v>
      </c>
      <c r="F6" s="351">
        <v>1</v>
      </c>
      <c r="G6" s="351" t="s">
        <v>476</v>
      </c>
      <c r="H6" s="351" t="s">
        <v>477</v>
      </c>
      <c r="I6" s="351" t="s">
        <v>478</v>
      </c>
      <c r="J6" s="353">
        <v>45300</v>
      </c>
      <c r="K6" s="353">
        <v>45646</v>
      </c>
      <c r="L6" s="351" t="s">
        <v>454</v>
      </c>
    </row>
    <row r="7" spans="2:13" s="31" customFormat="1" ht="33.75" customHeight="1"/>
    <row r="8" spans="2:13" s="31" customFormat="1" ht="33.75" customHeight="1"/>
    <row r="9" spans="2:13" s="31" customFormat="1" ht="33.75" customHeight="1"/>
    <row r="10" spans="2:13" s="31" customFormat="1" ht="33.75" customHeight="1"/>
    <row r="11" spans="2:13" s="31" customFormat="1" ht="33.75" customHeight="1"/>
    <row r="12" spans="2:13" s="31" customFormat="1" ht="42" customHeight="1"/>
    <row r="13" spans="2:13" s="31" customFormat="1" ht="33.75" customHeight="1"/>
    <row r="14" spans="2:13" s="31" customFormat="1" ht="33.75" customHeight="1"/>
    <row r="15" spans="2:13" s="31" customFormat="1" ht="33.75" customHeight="1"/>
    <row r="16" spans="2:13" s="31" customFormat="1" ht="33.75" customHeight="1"/>
    <row r="17" s="31" customFormat="1" ht="33.75" customHeight="1"/>
    <row r="18" s="31" customFormat="1" ht="33.75" customHeight="1"/>
    <row r="19" s="31" customFormat="1" ht="33.75" customHeight="1"/>
    <row r="20" s="31" customFormat="1" ht="33.75" customHeight="1"/>
    <row r="21" s="31" customFormat="1" ht="42" customHeight="1"/>
    <row r="22" s="31" customFormat="1" ht="33.75" customHeight="1"/>
    <row r="23" s="31" customFormat="1" ht="33.75" customHeight="1"/>
    <row r="24" s="31" customFormat="1" ht="33.75" customHeight="1"/>
    <row r="25" s="31" customFormat="1" ht="33.75" customHeight="1"/>
    <row r="26" s="31" customFormat="1" ht="33.75" customHeight="1"/>
    <row r="27" s="31" customFormat="1" ht="33.75" customHeight="1"/>
    <row r="28" s="31" customFormat="1" ht="33.75" customHeight="1"/>
    <row r="29" s="31" customFormat="1" ht="33.75" customHeight="1"/>
    <row r="30" s="31" customFormat="1" ht="33.75" customHeight="1"/>
    <row r="31" s="31" customFormat="1" ht="33.75" customHeight="1"/>
    <row r="32" s="31" customFormat="1" ht="84.75" customHeight="1"/>
    <row r="33" s="31" customFormat="1" ht="33.75" customHeight="1"/>
    <row r="34" s="31" customFormat="1"/>
  </sheetData>
  <sheetProtection algorithmName="SHA-512" hashValue="swonHtt1sy4KN7DJQjSOfcepyKGHpwiF1boHNLBN8cZmXKaTwr13zMFN/Xc4UbNpQY6vrycSfBeL3PpocxL5Vg==" saltValue="6e05NYWA1QQu1fy0fDgjcA==" spinCount="100000" sheet="1" objects="1" scenarios="1"/>
  <mergeCells count="1">
    <mergeCell ref="D3:I3"/>
  </mergeCells>
  <printOptions horizontalCentered="1" verticalCentered="1"/>
  <pageMargins left="0" right="0" top="0" bottom="0" header="0" footer="0"/>
  <pageSetup paperSize="5"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19</vt:i4>
      </vt:variant>
      <vt:variant>
        <vt:lpstr>Rangos con nombre</vt:lpstr>
      </vt:variant>
      <vt:variant>
        <vt:i4>2</vt:i4>
      </vt:variant>
    </vt:vector>
  </HeadingPairs>
  <TitlesOfParts>
    <vt:vector size="21" baseType="lpstr">
      <vt:lpstr>INTREGRACIÓN PLAN ACCIÓN ITRC</vt:lpstr>
      <vt:lpstr>PLAN DE ACCIÓN ANUAL</vt:lpstr>
      <vt:lpstr>Plan Gasto Público</vt:lpstr>
      <vt:lpstr>PETH</vt:lpstr>
      <vt:lpstr>Plan Anual de Vacantes</vt:lpstr>
      <vt:lpstr>Plan de Previsión RRHH</vt:lpstr>
      <vt:lpstr>Plan de Bienestar e Incentivos</vt:lpstr>
      <vt:lpstr>Plan de SG-STT</vt:lpstr>
      <vt:lpstr>PIC</vt:lpstr>
      <vt:lpstr>PINAR</vt:lpstr>
      <vt:lpstr>Plan de Conservación Docume</vt:lpstr>
      <vt:lpstr>PIGA</vt:lpstr>
      <vt:lpstr>PAAC</vt:lpstr>
      <vt:lpstr>PETI</vt:lpstr>
      <vt:lpstr>Plan Seg-Priv-Inf- SPI</vt:lpstr>
      <vt:lpstr>Plan T. Riesgos SPI</vt:lpstr>
      <vt:lpstr>Plan Preserv-Digital</vt:lpstr>
      <vt:lpstr>Plan Mto Servicios TI</vt:lpstr>
      <vt:lpstr>PPCG</vt:lpstr>
      <vt:lpstr>PAAC!Área_de_impresión</vt:lpstr>
      <vt:lpstr>PAAC!Títulos_a_imprimir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Camilo Fernando Dussan Vargas</cp:lastModifiedBy>
  <cp:revision/>
  <dcterms:created xsi:type="dcterms:W3CDTF">2021-12-20T15:59:49Z</dcterms:created>
  <dcterms:modified xsi:type="dcterms:W3CDTF">2024-12-20T17:41:34Z</dcterms:modified>
  <cp:category/>
  <cp:contentStatus/>
</cp:coreProperties>
</file>