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codeName="ThisWorkbook"/>
  <mc:AlternateContent xmlns:mc="http://schemas.openxmlformats.org/markup-compatibility/2006">
    <mc:Choice Requires="x15">
      <x15ac:absPath xmlns:x15ac="http://schemas.microsoft.com/office/spreadsheetml/2010/11/ac" url="Z:\Oficina Asesora de Planeacion\Privada\1. PLANEACION ESTRATEGICA\2. PES\2022\"/>
    </mc:Choice>
  </mc:AlternateContent>
  <xr:revisionPtr revIDLastSave="0" documentId="13_ncr:1_{386FEED3-0EC0-4FD6-BE8C-7475FE3C3F64}" xr6:coauthVersionLast="45" xr6:coauthVersionMax="47" xr10:uidLastSave="{00000000-0000-0000-0000-000000000000}"/>
  <bookViews>
    <workbookView xWindow="-120" yWindow="-120" windowWidth="29040" windowHeight="15840" tabRatio="602" firstSheet="5" activeTab="5" xr2:uid="{00000000-000D-0000-FFFF-FFFF00000000}"/>
  </bookViews>
  <sheets>
    <sheet name="INICIO" sheetId="7" r:id="rId1"/>
    <sheet name="Mapa_EstrategicoSectorial" sheetId="4" r:id="rId2"/>
    <sheet name="Estructura_Planeación_Estr" sheetId="8" r:id="rId3"/>
    <sheet name="Indicadores_PES 2019-2022" sheetId="3" r:id="rId4"/>
    <sheet name="Plan de Accion Sectorial Consol" sheetId="10" r:id="rId5"/>
    <sheet name="Plan de Accion Sectorial Detall" sheetId="5" r:id="rId6"/>
    <sheet name="Listas" sheetId="9" state="hidden" r:id="rId7"/>
  </sheets>
  <externalReferences>
    <externalReference r:id="rId8"/>
    <externalReference r:id="rId9"/>
    <externalReference r:id="rId10"/>
  </externalReferences>
  <definedNames>
    <definedName name="_xlnm._FilterDatabase" localSheetId="2" hidden="1">Estructura_Planeación_Estr!$B$39:$J$70</definedName>
    <definedName name="_xlnm._FilterDatabase" localSheetId="3" hidden="1">'Indicadores_PES 2019-2022'!$C$6:$E$40</definedName>
    <definedName name="_xlnm._FilterDatabase" localSheetId="4" hidden="1">'Plan de Accion Sectorial Consol'!$B$8:$AE$61</definedName>
    <definedName name="_xlnm._FilterDatabase" localSheetId="5" hidden="1">'Plan de Accion Sectorial Detall'!$A$8:$XFA$434</definedName>
    <definedName name="ciudadano" localSheetId="2">#REF!</definedName>
    <definedName name="ciudadano" localSheetId="0">#REF!</definedName>
    <definedName name="ciudadano" localSheetId="1">#REF!</definedName>
    <definedName name="ciudadano">#REF!</definedName>
    <definedName name="nindicador" localSheetId="1">[1]FICHA_DEL_INDICADOR!$AN$60:$AQ$60</definedName>
    <definedName name="nindicador">[2]FICHA_DEL_INDICADOR!$AN$60:$AQ$60</definedName>
    <definedName name="rendicion" localSheetId="2">#REF!</definedName>
    <definedName name="rendicion" localSheetId="0">#REF!</definedName>
    <definedName name="rendicion" localSheetId="1">#REF!</definedName>
    <definedName name="rendicion">#REF!</definedName>
    <definedName name="RIESGO" localSheetId="2">#REF!</definedName>
    <definedName name="RIESGO" localSheetId="0">#REF!</definedName>
    <definedName name="RIESGO" localSheetId="1">#REF!</definedName>
    <definedName name="RIESGO">#REF!</definedName>
    <definedName name="tramites" localSheetId="2">#REF!</definedName>
    <definedName name="tramites" localSheetId="0">#REF!</definedName>
    <definedName name="tramites" localSheetId="1">#REF!</definedName>
    <definedName name="tramites">#REF!</definedName>
    <definedName name="transparencia" localSheetId="2">#REF!</definedName>
    <definedName name="transparencia" localSheetId="0">#REF!</definedName>
    <definedName name="transparencia" localSheetId="1">#REF!</definedName>
    <definedName name="transparencia">#REF!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42" i="10" l="1"/>
  <c r="I33" i="8"/>
  <c r="H33" i="8"/>
  <c r="I32" i="8"/>
  <c r="I31" i="8"/>
  <c r="I30" i="8"/>
  <c r="I29" i="8"/>
  <c r="H29" i="8"/>
  <c r="E70" i="8"/>
  <c r="J40" i="8"/>
  <c r="G70" i="8"/>
  <c r="F70" i="8"/>
  <c r="H70" i="8"/>
  <c r="I7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G33" i="8"/>
  <c r="F33" i="8"/>
  <c r="G32" i="8"/>
  <c r="H32" i="8"/>
  <c r="F32" i="8"/>
  <c r="G31" i="8"/>
  <c r="H31" i="8"/>
  <c r="F31" i="8"/>
  <c r="G30" i="8"/>
  <c r="H30" i="8"/>
  <c r="F30" i="8"/>
  <c r="G29" i="8"/>
  <c r="F29" i="8"/>
  <c r="I171" i="5"/>
  <c r="J70"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Cifuentes Guerrero</author>
  </authors>
  <commentList>
    <comment ref="H9" authorId="0" shapeId="0" xr:uid="{00000000-0006-0000-0200-000001000000}">
      <text>
        <r>
          <rPr>
            <b/>
            <sz val="9"/>
            <color indexed="81"/>
            <rFont val="Tahoma"/>
            <family val="2"/>
          </rPr>
          <t>Nueva iniciativa para ser aprobada en el Comité</t>
        </r>
        <r>
          <rPr>
            <sz val="9"/>
            <color indexed="81"/>
            <rFont val="Tahoma"/>
            <family val="2"/>
          </rPr>
          <t xml:space="preserve">
</t>
        </r>
      </text>
    </comment>
    <comment ref="H16" authorId="0" shapeId="0" xr:uid="{00000000-0006-0000-0200-000002000000}">
      <text>
        <r>
          <rPr>
            <sz val="9"/>
            <color indexed="81"/>
            <rFont val="Tahoma"/>
            <family val="2"/>
          </rPr>
          <t xml:space="preserve">La iniciativa de seguridad digital no tiene tareas para la vigencia.
</t>
        </r>
      </text>
    </comment>
    <comment ref="F61" authorId="0" shapeId="0" xr:uid="{00000000-0006-0000-0200-000003000000}">
      <text>
        <r>
          <rPr>
            <b/>
            <sz val="9"/>
            <color indexed="81"/>
            <rFont val="Tahoma"/>
            <family val="2"/>
          </rPr>
          <t>Inicial 21, 1 eliminada</t>
        </r>
      </text>
    </comment>
    <comment ref="E70" authorId="0" shapeId="0" xr:uid="{00000000-0006-0000-0200-000004000000}">
      <text>
        <r>
          <rPr>
            <b/>
            <sz val="9"/>
            <color indexed="81"/>
            <rFont val="Tahoma"/>
            <family val="2"/>
          </rPr>
          <t>Inicial 292 tareas, canceladas 4</t>
        </r>
        <r>
          <rPr>
            <sz val="9"/>
            <color indexed="81"/>
            <rFont val="Tahoma"/>
            <family val="2"/>
          </rPr>
          <t xml:space="preserve">
</t>
        </r>
      </text>
    </comment>
  </commentList>
</comments>
</file>

<file path=xl/sharedStrings.xml><?xml version="1.0" encoding="utf-8"?>
<sst xmlns="http://schemas.openxmlformats.org/spreadsheetml/2006/main" count="11209" uniqueCount="1194">
  <si>
    <t>Versión 2 aprobada mediante Comité Sectorial de Gestión y Desempeño - 28 de enero 2022</t>
  </si>
  <si>
    <t>Avance Plan</t>
  </si>
  <si>
    <t>Objetivos estratégicos</t>
  </si>
  <si>
    <t>Iniciativas estratégicas</t>
  </si>
  <si>
    <t>Indicadores PND</t>
  </si>
  <si>
    <t>Tareas del Plan de Acción Anual</t>
  </si>
  <si>
    <t>Indicadores PES</t>
  </si>
  <si>
    <t>TOTALES</t>
  </si>
  <si>
    <t>Despliegue tareas  - Entidades</t>
  </si>
  <si>
    <t>N°</t>
  </si>
  <si>
    <t>ENTIDAD</t>
  </si>
  <si>
    <t>2021(Versión inicial)</t>
  </si>
  <si>
    <t>Total</t>
  </si>
  <si>
    <t>BANCO AGRARIO</t>
  </si>
  <si>
    <t>N/A</t>
  </si>
  <si>
    <t>BANCOLDEX</t>
  </si>
  <si>
    <t>CGN - CONTADURÍA</t>
  </si>
  <si>
    <t>CISA</t>
  </si>
  <si>
    <t>COLJUEGOS</t>
  </si>
  <si>
    <t>DIAN</t>
  </si>
  <si>
    <t>ENTERRITORIO</t>
  </si>
  <si>
    <t>FDN</t>
  </si>
  <si>
    <t>FIDUAGRARIA</t>
  </si>
  <si>
    <t>FIDUCOLDEX</t>
  </si>
  <si>
    <t>FIDUPREVISORA</t>
  </si>
  <si>
    <t>FINAGRO</t>
  </si>
  <si>
    <t>FINDETER</t>
  </si>
  <si>
    <t>FOGACOOP</t>
  </si>
  <si>
    <t>FOGAFÍN</t>
  </si>
  <si>
    <t>FONDO ADAPTACIÓN</t>
  </si>
  <si>
    <t>FNA</t>
  </si>
  <si>
    <t>FNG</t>
  </si>
  <si>
    <t>GRUPO BICENTENARIO</t>
  </si>
  <si>
    <t>ICETEX</t>
  </si>
  <si>
    <t>ITRC</t>
  </si>
  <si>
    <t>MHCP</t>
  </si>
  <si>
    <t>POSITIVA</t>
  </si>
  <si>
    <t>PREVISORA</t>
  </si>
  <si>
    <t>SAE</t>
  </si>
  <si>
    <t>SUPERFINANCIERA</t>
  </si>
  <si>
    <t>SUPERSOLIDARIA</t>
  </si>
  <si>
    <t>UGPP</t>
  </si>
  <si>
    <t>UIAF</t>
  </si>
  <si>
    <t>URF</t>
  </si>
  <si>
    <t>TOTAL</t>
  </si>
  <si>
    <t>INDICADORES 
PLAN ESTRATÉGICO SECTORIAL 2019-2022</t>
  </si>
  <si>
    <t>Versión:</t>
  </si>
  <si>
    <t xml:space="preserve">Fecha: </t>
  </si>
  <si>
    <t>20 de diciembre de 2022</t>
  </si>
  <si>
    <t xml:space="preserve">Fecha publicación de la actualización: </t>
  </si>
  <si>
    <t>21 de diciembre 2021</t>
  </si>
  <si>
    <t xml:space="preserve">Perspectiva </t>
  </si>
  <si>
    <t>Objetivo Estratégico</t>
  </si>
  <si>
    <t>Iniciativa Estratégica</t>
  </si>
  <si>
    <t>Indicador</t>
  </si>
  <si>
    <t>METAS</t>
  </si>
  <si>
    <t>Entidad</t>
  </si>
  <si>
    <t>Responsable del indicador</t>
  </si>
  <si>
    <t>Responsable de la variable</t>
  </si>
  <si>
    <t>Observaciones</t>
  </si>
  <si>
    <t>Pacto PND</t>
  </si>
  <si>
    <t>Modelo Integrado de Planeación y Gestión</t>
  </si>
  <si>
    <t>Estado</t>
  </si>
  <si>
    <t>Control de cambios</t>
  </si>
  <si>
    <t>Nombre</t>
  </si>
  <si>
    <t>Fórmula</t>
  </si>
  <si>
    <t>Tipo de indicador</t>
  </si>
  <si>
    <t>Periodicidad</t>
  </si>
  <si>
    <t>Rezago (días)</t>
  </si>
  <si>
    <t>Línea base (2018)</t>
  </si>
  <si>
    <t>Cuatrienio</t>
  </si>
  <si>
    <t>Dimensión</t>
  </si>
  <si>
    <t>Política</t>
  </si>
  <si>
    <t>Cambio 1</t>
  </si>
  <si>
    <t>Cambio 2</t>
  </si>
  <si>
    <t>Cambio 3</t>
  </si>
  <si>
    <t>Cambio 4</t>
  </si>
  <si>
    <t>Cambio 5</t>
  </si>
  <si>
    <t>Cambio 6</t>
  </si>
  <si>
    <t>GESTIÓN MISIONAL</t>
  </si>
  <si>
    <t>GM1. Contribuir al logro de los pactos del Plan Nacional de Desarrollo en los cuales participa el Sector Hacienda</t>
  </si>
  <si>
    <t xml:space="preserve">SH.Ini.2019.2022.GM1.Desarrollar las acciones misionales que contribuyan al logro de los objetivos del sector y del Gobierno nacional. </t>
  </si>
  <si>
    <t>Pequeñas y medianas empresas beneficiarias de productos financieros</t>
  </si>
  <si>
    <t>Sumatoria del número de las empresas que recibieron desembolsos de Bancóldex en el periodo, y que por su tamaño son clasificadas como pequeñas y medianas empresas</t>
  </si>
  <si>
    <t>Producto - SINERGIA</t>
  </si>
  <si>
    <t>Mensual</t>
  </si>
  <si>
    <t xml:space="preserve">Jorge Andrés Arcieri
</t>
  </si>
  <si>
    <t>Se mide a través del aplicativo SINERGIA del DNP</t>
  </si>
  <si>
    <t>Pacto: II. Pacto por el emprendimiento, la formalización y la productividad: una economía dinámica, incluyente y sostenible que potencie todos nuestros talentos</t>
  </si>
  <si>
    <t>Activo</t>
  </si>
  <si>
    <t>Compromisos de inversión en fondos de capital de riesgo</t>
  </si>
  <si>
    <t>Sumatoria de los compromisos acumulados en los cortes de seguimiento</t>
  </si>
  <si>
    <t>Margarita Coronado Gómez
Directora Departamento Fondos de Capital Privado
margarita.coronado@bancoldex.com</t>
  </si>
  <si>
    <t>Derechos de explotación recaudados anualmente por concepto de Juegos de Suerte y Azar de carácter nacional </t>
  </si>
  <si>
    <t>Recaudo efectivo por Derechos de Explotación de Juegos de Suerte y Azar de carácter nacional</t>
  </si>
  <si>
    <t>Resultado - SINERGIA</t>
  </si>
  <si>
    <t xml:space="preserve">
Roger José Carrillo Campo
</t>
  </si>
  <si>
    <t>Pacto III. Pacto por la equidad: política social moderna centrada en la familia, eficiente, de calidad y conectada a mercados</t>
  </si>
  <si>
    <t>Porcentaje de declaraciones de importación anticipadas</t>
  </si>
  <si>
    <t>Declaraciones de Importación anticipadas con autorización de levante / Total Declaraciones de Importación inicial y anticipada con autorización de levante</t>
  </si>
  <si>
    <t>Trimestral</t>
  </si>
  <si>
    <t>Ingrid Magnolia Díaz Rincón</t>
  </si>
  <si>
    <t>Recaudo tributario neto (porcentaje del PIB)</t>
  </si>
  <si>
    <t xml:space="preserve">El Indicador de Recaudo Tributario Neto (IRN) corresponde a la siguiente expresión matemática: Sumatoria del total de recaudo neto trimestral acumulado del año corrido de los impuestos nacionales reportado por la Subdirección de Gestión de Recaudo y Cobranzas ) / PIB trimestral acumulado del año corrido generado por el DANE )*100.        IRTN= (∑RTN trimestral / PIB trimestral) * 100 </t>
  </si>
  <si>
    <t>Pastor Hamleth Sierra Reyes</t>
  </si>
  <si>
    <t>XVI.  Pacto por la descentralización: conectar territorios, gobiernos y poblaciones</t>
  </si>
  <si>
    <t>Tiempo de desaduanamiento en exportaciones en modo de transporte aéreo</t>
  </si>
  <si>
    <t>Fecha y hora de autorización del embarque de la mercancía - Fecha y hora de presentación y aceptación de la de la Solicitud de Autorización de Embarque (SAE)</t>
  </si>
  <si>
    <t>Semestral</t>
  </si>
  <si>
    <t>10</t>
  </si>
  <si>
    <t>Tiempo de desaduanamiento en exportaciones en modo de transporte marítimo</t>
  </si>
  <si>
    <t>Tiempo de desaduanamiento en importaciones</t>
  </si>
  <si>
    <t>Fecha y hora de autorización de levante de la declaración de importación - Fecha y hora de presentación y aceptación de la declaración de importación</t>
  </si>
  <si>
    <t>Valor de créditos garantizados por el FNG</t>
  </si>
  <si>
    <t>Sumatoria del valor de créditos garantizados</t>
  </si>
  <si>
    <t>Anual</t>
  </si>
  <si>
    <t>$49 Billones</t>
  </si>
  <si>
    <t>$13,6 Billones</t>
  </si>
  <si>
    <t>$14,2 billones</t>
  </si>
  <si>
    <t>$14,9 Billones</t>
  </si>
  <si>
    <t>$15,8 Billones</t>
  </si>
  <si>
    <t>$58,5 Billones</t>
  </si>
  <si>
    <t xml:space="preserve">Ivan Darío Ruiz </t>
  </si>
  <si>
    <t xml:space="preserve">Balance primario del Sector Público No Financiero (SPNF) (% del PIB)              
</t>
  </si>
  <si>
    <t>(Balance total SPNF + Intereses del SPNF)/PIB</t>
  </si>
  <si>
    <t>0,17</t>
  </si>
  <si>
    <t>Juan Camilo Forero Buitrago</t>
  </si>
  <si>
    <t>XXVI. Consistencia macroeconómica, fiscal y de resultados económicos y sociales</t>
  </si>
  <si>
    <t>Tasa de inversión (% del PIB)</t>
  </si>
  <si>
    <t>(Formación bruta de capital/PIB)*100</t>
  </si>
  <si>
    <t>Orientador - SINERGIA</t>
  </si>
  <si>
    <t>Juan Guillermo Salazar</t>
  </si>
  <si>
    <t>Suspendido</t>
  </si>
  <si>
    <t>Eliminado en Comité 29 y 30 abril 2020, indicador que será medido por DNP</t>
  </si>
  <si>
    <t>Balance fiscal estructural del Gobierno Nacional Central (porcentaje del PIB)</t>
  </si>
  <si>
    <t>(Ingreso estructural - gasto estructural)/PIB</t>
  </si>
  <si>
    <t>Sammy Libos</t>
  </si>
  <si>
    <t xml:space="preserve">No continua la medición dado que la regla fiscal se reestructurará según lo dispuesto en la ley 2155 del 14 de Septiembre de 2021 (Inversión Social).
</t>
  </si>
  <si>
    <t>Porcentaje de entidades territoriales con el catálogo de cuentas presupuestales implementado</t>
  </si>
  <si>
    <t>Número de Entidades Territoriales y sus descentralizadas con el Catálogo de Clasificación Presupuestal - CCPET, implementado</t>
  </si>
  <si>
    <t>Néstor Mario Urrea Duque</t>
  </si>
  <si>
    <t>XVI. Pacto por la descentralización: conectar territorios, gobiernos y poblaciones</t>
  </si>
  <si>
    <t>Recaudo de ingresos tributarios, tasas y contribuciones territoriales como porcentaje del PIB</t>
  </si>
  <si>
    <t>(Recaudo tributario territorial / PIB) * 100%</t>
  </si>
  <si>
    <t>Tipologías articuladas en el marco de las mesas estratégicas llevadas al Centro de Coordinación Contra las Finanzas de Organizaciones de Delito Transnacional y Terrorismo</t>
  </si>
  <si>
    <t>Sumatoria de tipologías llevadas, abordadas y aprobadas en las mesas de trabajo estratégicas realizadas en el Centro de Coordinación Contra las Finanzas de Organizaciones de Delito Transnacional y Terrorismo e incluidas en la cartilla de tipologías</t>
  </si>
  <si>
    <t>Carlos Julio Buitrago Ortiz</t>
  </si>
  <si>
    <t>I Pacto por la legalidad: seguridad efectiva y justicia transparente para que todos vivamos con libertad y en democracia</t>
  </si>
  <si>
    <t>Estructuras criminales entregadas a la Fiscalía General de la Nación </t>
  </si>
  <si>
    <t>Sumatoria de Informes de Inteligencia financiera difundidos a la Fiscalía General de la Nación de  estructuras criminales, personas naturales y/o jurídicas relacionadas con operaciones sospechosas de Lavado de Activos y Financiación del Terrorismo - ALA/CFT</t>
  </si>
  <si>
    <t>Confidencial en SINERGIA</t>
  </si>
  <si>
    <t>Porcentaje de adultos que cuenta con algún tipo de producto financiero en zonas rural y rural disperso </t>
  </si>
  <si>
    <t>(Población adulta con al menos un producto financiero en zonas rural y rural disperso / Población adulta total en zonas rural y rural disperso) *100</t>
  </si>
  <si>
    <t>Ana María Prieto Ariza</t>
  </si>
  <si>
    <t>Porcentaje de adultos que tienen un producto financiero activo o vigente </t>
  </si>
  <si>
    <t>(Población adulta con al menos un producto financiero activo o vigente / Población adulta total)*100</t>
  </si>
  <si>
    <t>Porcentaje de población adulta que cuenta con algún tipo de producto financiero </t>
  </si>
  <si>
    <t>(Población adulta con al menos un producto financiero / Población adulta total) *100</t>
  </si>
  <si>
    <t>GESTIÓN PARA EL RESULTADO</t>
  </si>
  <si>
    <t xml:space="preserve">GR1.Fortalecer las relaciones de las entidades del Sector Hacienda con sus grupos de valor </t>
  </si>
  <si>
    <t>SH.Ini.2019.2022.GR1.001 Promover el seguimiento y mejora continua de las acciones que se realizan para fortalecer las relaciones con los grupos de valor en las entidades del Sector Hacienda.</t>
  </si>
  <si>
    <t>Porcentaje de avance del Sector Hacienda frente al servicio al ciudadano</t>
  </si>
  <si>
    <t>% de avance del SH frente al servicio al ciudadano</t>
  </si>
  <si>
    <t>Resultado</t>
  </si>
  <si>
    <t>74% del resultado del diagnóstico y calificación de entidades</t>
  </si>
  <si>
    <t xml:space="preserve">Carlos Gil </t>
  </si>
  <si>
    <t>Gestión con valores para el resultado (Ventanilla hacia afuera)</t>
  </si>
  <si>
    <t>Servicio al Ciudadano</t>
  </si>
  <si>
    <t>19-12-2019: Se modifican las metas del indicador</t>
  </si>
  <si>
    <t>20-04-2020: Se ajusta el indicador (Formula-Metas) acorde con lo registrado en la ficha técnica aprobada</t>
  </si>
  <si>
    <t>Porcentaje de trámites u otros procedimientos administrativos racionalizados registrados en el SUIT</t>
  </si>
  <si>
    <t>Porcentaje de trámites u otros procedimientos administrativos  racionalizados registrados en el SUIT= promedio de trámites u OPA de las entidades, racionalizados en cada vigencia</t>
  </si>
  <si>
    <t>85% de trámites u OPA racionalizados de las entidades del SH que aplica</t>
  </si>
  <si>
    <t xml:space="preserve">Aura Ruth Herrera </t>
  </si>
  <si>
    <t>*Para el cálculo de indicador, se tiene en cuenta los trámites y OPA registrados en el SUIT de las entidades, acorde con la información de DAFP: Banco Agrario, CISA, Coljuegos, Contaduría, DIAN,  Finagro,  Fogacoop, Fogafin, FNA, FNG, Grupo Bicentenario, ICETEX, MHCP, Positiva, SAE, Superfinanciera, Supersolidaria, UGPP, UIAF</t>
  </si>
  <si>
    <t>Racionalización de Trámites</t>
  </si>
  <si>
    <t>% de entidades del sector que adelantaron por lo menos una acción de participación ciudadana.</t>
  </si>
  <si>
    <t>Número de entidades que registraron acciones de participación ciudadana / Total Entidades</t>
  </si>
  <si>
    <t>Catherine Cifuentes</t>
  </si>
  <si>
    <t>Todas las entidades. No aplica para Previsora</t>
  </si>
  <si>
    <t>Participación Ciudadana en la Gestión Pública</t>
  </si>
  <si>
    <t>20-04-2020: Cambio de responsables de registro</t>
  </si>
  <si>
    <t>% de entidades del Sector Hacienda que identificaron oportunidades de mejora (por lo menos una) como resultado de los ejercicios de participación ciudadana realizados.</t>
  </si>
  <si>
    <t>Número de entidades que registraron oportunidades de mejora / Total Entidades</t>
  </si>
  <si>
    <t>Sin línea base</t>
  </si>
  <si>
    <t xml:space="preserve">Catherine Cifuentes </t>
  </si>
  <si>
    <t>19-12-2019: Nuevo indicador</t>
  </si>
  <si>
    <t>SH.Ini.2019.2022.GR1.002 Contribuir a la obtención de niveles de excelencia en el ejercicio de la función disciplinaria</t>
  </si>
  <si>
    <t xml:space="preserve">Porcentaje de asistencia a las sesiones llevadas a cabo por el Colectivo Sectorial de Control Disciplinario Interno </t>
  </si>
  <si>
    <t>% de asistencia a las sesiones llevadas a cabo por el Colectivo Sectorial de Control Disciplinario Interno  = # de sesiones asistidas / # de sesiones programadas *100</t>
  </si>
  <si>
    <t>Leidy Viviana Vanegas López</t>
  </si>
  <si>
    <t>Todas las entidades. No aplica para FDN - Fiducoldex - Bancóldex</t>
  </si>
  <si>
    <t xml:space="preserve">Información y Comunicación </t>
  </si>
  <si>
    <t>Transparencia, Acceso a la Información Pública y Lucha Contra la Corrupción</t>
  </si>
  <si>
    <t>19-12-2019: Se deja un solo indicador se elimina el indicador "Promedio de cumplimiento de participación en las sesiones del Colectivo Sectorial de Control Disciplinario Interno", el cual no aplicaba medición.</t>
  </si>
  <si>
    <t>20-04-2020: Cambio de responsable de registro</t>
  </si>
  <si>
    <t>30-04-2020: aprobación en Comité la modificación del indicador (Nombre, fórmula, metas)</t>
  </si>
  <si>
    <t>Se cambia nombre del responsable de documentar</t>
  </si>
  <si>
    <t>4-02-2020: Cambio de responsable de documentar</t>
  </si>
  <si>
    <t>SS-1572 Cambio de responsable</t>
  </si>
  <si>
    <t>GR2.Fortalecer la Gestión TIC y de la Información en las Entidades del Sector Hacienda</t>
  </si>
  <si>
    <t>SH.Ini.2019.2022.GR2.001 Fortalecer la  Gestión Documental en las entidades del SH</t>
  </si>
  <si>
    <t>Porcentaje de avance del Sector Hacienda frente a la gestión documental</t>
  </si>
  <si>
    <t>% de avance del SH frente a la gestión documental</t>
  </si>
  <si>
    <t>81% resultado del diagnóstico y calificación de entidades</t>
  </si>
  <si>
    <t>Gestión Documental</t>
  </si>
  <si>
    <t>19-12-2019: Se modifica el indicador inicial "% de entidades que mejoraron el índice de gestión documental en las entidades del Sector Hacienda", junto con las metas y formula</t>
  </si>
  <si>
    <t>20-04-2020: Se ajusta el indicador (Metas) acorde con lo registrado en la ficha técnica aprobada</t>
  </si>
  <si>
    <t>SH.Ini.2019.2022.GR2.002 Fortalecer el Gobierno Digital en las entidades del SH</t>
  </si>
  <si>
    <t>Avance de la definición  del plan estratégico de TI del Sector Hacienda.</t>
  </si>
  <si>
    <t>% de avance en la definición del PETI para el Sector Hacienda = Actividades planeadas/ actividades ejecutadas*100</t>
  </si>
  <si>
    <t>100% de las actividades definidas</t>
  </si>
  <si>
    <t>Fredy Ramírez</t>
  </si>
  <si>
    <t>Gestión con valores para el resultado (Ventanilla hacia afuera-hacia adentro)</t>
  </si>
  <si>
    <t>Gobierno Digital</t>
  </si>
  <si>
    <t>29-07-2020: Se solicita modificar la meta de 2020 debido a que la actividad se elimina y se traslada a 2021. Aprobación en Comité</t>
  </si>
  <si>
    <t>SS-1164: 27 enero 2021. solicitud cambio de metas</t>
  </si>
  <si>
    <t>SH.Ini.2019.2022.GR2.003 Fortalecer la Seguridad Digital en las entidades del SH</t>
  </si>
  <si>
    <t>Porcentaje de las actividades de acompañamiento para la Implementación del Anexo 4 de la Guía de Gestión de Riesgos de gestión, corrupción y seguridad digital</t>
  </si>
  <si>
    <t>% actividades de acompañamiento para la implementación del Anexo 4 = # de actividades de acompañamiento realizadas / # de actividades de acompañamiento programadas</t>
  </si>
  <si>
    <t>Luis Orlando Arenas</t>
  </si>
  <si>
    <t>Seguridad Digital</t>
  </si>
  <si>
    <t>19-12-2019: Se modifica el nombre y metas del indicador</t>
  </si>
  <si>
    <t>Aprobación de modificación del nombre del indicador, cambio aprobado en Comité 20 diciembre 2021 y responsable según SS-1571</t>
  </si>
  <si>
    <t>GR3. Fortalecer la gestión organizacional y por procesos de las entidades del Sector Hacienda</t>
  </si>
  <si>
    <t>SH.Ini.2019.2022GR3.001 Desarrollar acciones encaminadas a fortalecer la gestión organizacional y por procesos de la entidades del Sector Hacienda</t>
  </si>
  <si>
    <t>Porcentaje de avance de las acciones de fortalecimiento organizacional y por procesos</t>
  </si>
  <si>
    <t>Porcentaje de avance de las acciones de fortalecimiento organizacional y por procesos=Actividades desarrolladas en PES relacionadas con la iniciativa/Actividades programadas en PES relacionadas con la iniciativa</t>
  </si>
  <si>
    <t>Yeinmy Yolanda Rozo</t>
  </si>
  <si>
    <t>Gestión con valores para el resultado (Ventanilla hacia adentro)</t>
  </si>
  <si>
    <t>GESTIÓN DE CAPACIDADES INSTITUCIONALES</t>
  </si>
  <si>
    <t>GCI1. Fortalecer las capacidades del Talento Humano y la Innovación en las entidades del Sector Hacienda</t>
  </si>
  <si>
    <t>SH.Ini.2019.2022.GCI1.001 Fortalecer la implementación de la política del Talento Humano en las Entidades del Sector</t>
  </si>
  <si>
    <t>Porcentaje de avance en la implementación de las rutas de creación de valor</t>
  </si>
  <si>
    <t>Porcentaje de avance en la implementación de las rutas de creación de valor = promedio de avance de todas las entidades del SH</t>
  </si>
  <si>
    <t>73% resultado FURAG 2018</t>
  </si>
  <si>
    <t xml:space="preserve">Hilda Verónica Tapasco </t>
  </si>
  <si>
    <t>Todas las entidades. No aplica para CISA, FDN, FOGAFIN, FOGACOOP, SAE, FIDUCOLDEX</t>
  </si>
  <si>
    <t>Talento Humano</t>
  </si>
  <si>
    <t>19-12-2019: Se ajusta la meta de 2022</t>
  </si>
  <si>
    <t>SH.Ini.2019.2022.GCI1.002 Fortalecer la implementación de la política de integridad en las Entidades del Sector</t>
  </si>
  <si>
    <t>Porcentaje de avance en la implementación de la política de integridad</t>
  </si>
  <si>
    <t>% de avance en la implementación de la política de integridad= promedio de avance de todas las entidades del SH</t>
  </si>
  <si>
    <t xml:space="preserve">Lía Carolina Cabrejo </t>
  </si>
  <si>
    <t>Todas las entidades. No aplica para FIDUCOLDEX</t>
  </si>
  <si>
    <t>Integridad</t>
  </si>
  <si>
    <t>SH.Ini.2019.2022.GCI1.003 Fortalecer la implementación de la política de Gestión de Conocimiento e Innovación en las Entidades del Sector</t>
  </si>
  <si>
    <t>Porcentaje de avance en la implementación de la política de Gestión de Conocimiento e Innovación</t>
  </si>
  <si>
    <t>% de avance en la implementación de la política de Gestión de Conocimiento e Innovación = promedio de avance de todas las entidades del SH</t>
  </si>
  <si>
    <t xml:space="preserve">Lía Carolina Cabrejo 
Camilo Sánchez </t>
  </si>
  <si>
    <t xml:space="preserve">Gestión de Conocimiento </t>
  </si>
  <si>
    <t xml:space="preserve">Defensa Jurídica </t>
  </si>
  <si>
    <t>20-04-2020: Cambio de periodicidad a 31 Julio 2020</t>
  </si>
  <si>
    <t>GCI2. Promover la adecuada administración de los recursos físicos, financieros y la defensa técnica de las Entidades del Sector Hacienda.</t>
  </si>
  <si>
    <t>SH.Ini.2019.2022.GCI2.001 Implementar buenas prácticas para la administración de recursos financieros en las Entidades del Sector Hacienda</t>
  </si>
  <si>
    <t>Promedio de ejecución del presupuesto de las entidades con PGN del Sector Hacienda</t>
  </si>
  <si>
    <t>Promedio de ejecución del presupuesto de las entidades con PGN del sector hacienda</t>
  </si>
  <si>
    <t xml:space="preserve">Víctor Manuel Ciro </t>
  </si>
  <si>
    <t>Entidades con PGN</t>
  </si>
  <si>
    <t xml:space="preserve">Gestión Presupuestal y Eficiencia del Gasto Público  </t>
  </si>
  <si>
    <t>20-04-2020: Cambio línea base acorde con lo registrado en la ficha aprobada</t>
  </si>
  <si>
    <t>SH.Ini.2019.2022.GCI2.002 Desarrollar mecanismos para un adecuado ejercicio de defensa jurídica de las Entidades del Sector Hacienda</t>
  </si>
  <si>
    <t>Porcentaje de cumplimiento en las sesiones programadas de defensa jurídica</t>
  </si>
  <si>
    <t># de sesiones participadas de defensa jurídica / # de sesiones programadas de defensa jurídica</t>
  </si>
  <si>
    <t>Sandra Díaz Castellanos</t>
  </si>
  <si>
    <t>Todas las entidades. No aplica URF</t>
  </si>
  <si>
    <t>29-07-2020: Se realizo ajuste de nombre y formula. Aprobación en Comité</t>
  </si>
  <si>
    <t xml:space="preserve">Versión: </t>
  </si>
  <si>
    <t xml:space="preserve">Fecha aprobación: </t>
  </si>
  <si>
    <t>28 de enero de 2022</t>
  </si>
  <si>
    <t>Perspectiva</t>
  </si>
  <si>
    <t xml:space="preserve">Entidad </t>
  </si>
  <si>
    <t>Categoría</t>
  </si>
  <si>
    <r>
      <t xml:space="preserve">Responsable de aprobar
</t>
    </r>
    <r>
      <rPr>
        <b/>
        <sz val="10"/>
        <color indexed="9"/>
        <rFont val="Arial"/>
        <family val="2"/>
      </rPr>
      <t>(Jefe delegado de entidad - Hacienda Líder Sectorial)</t>
    </r>
  </si>
  <si>
    <t>Nombre de la Tarea</t>
  </si>
  <si>
    <t>Descripción de la Tarea y Entregable</t>
  </si>
  <si>
    <t>Responsable de documentar</t>
  </si>
  <si>
    <r>
      <t xml:space="preserve">Colaboradores en las entidades </t>
    </r>
    <r>
      <rPr>
        <b/>
        <sz val="10"/>
        <color indexed="9"/>
        <rFont val="Arial"/>
        <family val="2"/>
      </rPr>
      <t>(Recurso SMGI)</t>
    </r>
  </si>
  <si>
    <t>Dependencia responsable</t>
  </si>
  <si>
    <t>Entidades participantes</t>
  </si>
  <si>
    <t>Año de ejecución de la actividad</t>
  </si>
  <si>
    <t>Fuente de información de la tarea</t>
  </si>
  <si>
    <t>Pacto PND 2018-2022</t>
  </si>
  <si>
    <t xml:space="preserve">Dimensión </t>
  </si>
  <si>
    <t>Políticas</t>
  </si>
  <si>
    <t>Inicial</t>
  </si>
  <si>
    <t>final</t>
  </si>
  <si>
    <t>CGN</t>
  </si>
  <si>
    <t>CGN&gt;PAA 2022&gt;Gestión Misional</t>
  </si>
  <si>
    <t>Henry Ramírez Montes</t>
  </si>
  <si>
    <t>Participar en el plan operativo del Sistema Integrado de Gestión Financiera pública para 2022</t>
  </si>
  <si>
    <t>Participar en la elaboración del plan operativo del Sistema Integrado de Gestión Financiera Pública -SIGFP -CONPES 4008.</t>
  </si>
  <si>
    <t>Wilson Eduardo Cifuentes Martínez</t>
  </si>
  <si>
    <t>Iván Castillo
Diana Paola Vargas - MHCP</t>
  </si>
  <si>
    <t>Subcontaduría de Consolidación de la Información</t>
  </si>
  <si>
    <t xml:space="preserve">MHCP - Dirección General de Política Macro </t>
  </si>
  <si>
    <t>-</t>
  </si>
  <si>
    <t>Necesidades del SH</t>
  </si>
  <si>
    <t>XV. Pacto por una gestión pública efectiva ; XXVI. Consistencia macroeconómica, fiscal y de resultados económicos y sociales</t>
  </si>
  <si>
    <t>Se aprueba la tarea mediante Comité 20 diciembre 2021</t>
  </si>
  <si>
    <t>Participar en los avances Tecnológicos del Sistema Integrado de Gestión Financiera pública</t>
  </si>
  <si>
    <t>Participar en los avances tecnológicos del plan operativo del Sistema Integrado de Gestión Financiera Pública -SIGFP -CONPES 4008.</t>
  </si>
  <si>
    <t>Realizar los desarrollos normativos, conceptuales y metodológicos del Subsistema de contabilidad para su interoperabilidad con el Sistema Unificado de Gestión de Información Financiera Pública (SUGIFP)</t>
  </si>
  <si>
    <t>Expedir las normas, conceptos y metodologías necesarias para que el Subsistema de contabilidad interopere con el Sistema Unificado de Gestión de Información Financiera Pública (SUGIFP)
Entregables: Normas, Conceptos y guías metodologías</t>
  </si>
  <si>
    <t>Iván Castillo
Lelio Rodríguez Pabón - MHCP</t>
  </si>
  <si>
    <t xml:space="preserve">MHCP - Subdirección de análisis y consolidación presupuestal </t>
  </si>
  <si>
    <t>FINDETER&gt;PAA 2022&gt;Gestión Misional</t>
  </si>
  <si>
    <t>Laura Mercedes Peña Rodríguez</t>
  </si>
  <si>
    <t>Implementar acciones de participación ciudadana en desarrollo de los programas de planificación territorial en las regiones.</t>
  </si>
  <si>
    <t xml:space="preserve"> El programa de planificación tiene como objetivo validar, identificar y priorizar acciones para promover la sostenibilidad de Colombia y liderar su transformación, con la participación de las autoridades locales (electas), sector privado y público, academia y ciudadanía, quienes apoyan la identificación de la problemática y necesidades de inversión de las ciudades.
Con esas acciones de participación ciudadana, se propicia la integración regional o para la priorización de proyectos que contribuyen de manera integral al desarrollo de los entes territoriales.</t>
  </si>
  <si>
    <t>Jorge Luis Giraldo González</t>
  </si>
  <si>
    <t>Jefatura de Servicios Generales</t>
  </si>
  <si>
    <t>Open Hacienda</t>
  </si>
  <si>
    <t>GRUPO BICENTENARIO&gt;PAA 2022&gt;Gestión Misional</t>
  </si>
  <si>
    <t>Oscar Laureano Rosero Jiménez</t>
  </si>
  <si>
    <t>Optimizar el modelo de gestión de empresas</t>
  </si>
  <si>
    <t>Consolidar la integración de las entidades en el Grupo Bicentenario
Informe de Gestión y Resultados.</t>
  </si>
  <si>
    <t xml:space="preserve">Oscar Laureano Rosero Jiménez </t>
  </si>
  <si>
    <t>María Juliana Gutiérrez</t>
  </si>
  <si>
    <t>Área Estrategia</t>
  </si>
  <si>
    <t>Entidades del Grupo Bicentenario</t>
  </si>
  <si>
    <t>XV. Pacto por una gestión pública efectiva</t>
  </si>
  <si>
    <t>Fortalecer el Gobierno Corporativo.</t>
  </si>
  <si>
    <t>Incorporar iniciativas de gobierno corporativo en el Grupo Bicentenario.
Documentos de gobierno corporativo implementados en el Grupo.</t>
  </si>
  <si>
    <t xml:space="preserve">Sebastian Echeverri Álvarez </t>
  </si>
  <si>
    <t>Área Jurídica</t>
  </si>
  <si>
    <t>MHCP&gt;PAA 2022&gt;Gestión Misional</t>
  </si>
  <si>
    <t>María del Pilar Florido Caicedo</t>
  </si>
  <si>
    <t>Implementar el plan integral de gestión del cambio climático del Sector Hacienda</t>
  </si>
  <si>
    <t>Implementar el plan integral de gestión del cambio climático del Sector Hacienda, a través del establecimiento de mesas de trabajo con las entidades del Sector Hacienda en el marco de la Ley 1931 de 2018, para el fortalecimiento del plan integral  de gestión del cambio climático del Sector Hacienda</t>
  </si>
  <si>
    <t>Laura Marcela Ruiz</t>
  </si>
  <si>
    <t>Viceministerio Técnico</t>
  </si>
  <si>
    <t>SUPERFINANCIERA&gt;PAA 2022&gt;Gestión Misional</t>
  </si>
  <si>
    <t>José Gabriel Sánchez Sousa</t>
  </si>
  <si>
    <t>Coordinar el subgrupo de trabajo de Ciberseguridad de la Alianza del Pacífico </t>
  </si>
  <si>
    <t>Definir y coordinar las actividades que se realizan en 2022 por parte del subgrupo de trabajo de ciberseguridad durante la presidencia pro tempore de Colombia</t>
  </si>
  <si>
    <t>Sergio Esteban Varela Guzmán</t>
  </si>
  <si>
    <t>Miguel Ángel Villalobos Hernández- SFC  
Camilo Hernández de la URF</t>
  </si>
  <si>
    <t>Delegatura Adjunta para Riesgos</t>
  </si>
  <si>
    <t>URF y SFC</t>
  </si>
  <si>
    <t>Generar mayores competencias, conocimiento y confianza en el sistema financiero y sectores asociados para desincentivar el uso del efectivo y promover el uso de los servicios financieros formales.</t>
  </si>
  <si>
    <t>Diseñar, en articulación con los otros actores de la CIEEF, Objetos Virtuales de Aprendizaje (OVA) sobre EEF dirigido a Secretarios de Educación, Docentes y Directivos Docentes, los cuales serán publicados en los edusitios de la escuela de secretarios y contacto maestro, los cuales hacen parte del Portal Colombia Aprende.
2021: Objetos Virtuales de Aprendizaje (OVA) sobre educación económica y financiera diseñados e implementados
2022: Objetos Virtuales de Aprendizaje (OVA) sobre educación económica y financiera diseñados e implementados</t>
  </si>
  <si>
    <t>Ministerio de Educación Nacional - Claudia Molina; Ministerio de Hacienda y Crédito Público - Laura Ruiz; Superintendencia Financiera de Colombia - Angelica Osorio; Departamento Nacional de Planeación - Ximena Pardo; Fondo de Garantías de Instituciones Financieras - Juan Carlos López; Fondo de Garantías de Entidades Cooperativas - Adriana Macallister Braidy; Unidad de Regulación Financiera - Ana María Prieto.</t>
  </si>
  <si>
    <t xml:space="preserve"> Delegatura para el Consumidor Financiero</t>
  </si>
  <si>
    <t>Ministerio de Educación Nacional; Ministerio de Hacienda y Crédito Público; Departamento Nacional de Planeación; Fondo de Garantías de Instituciones Financieras; Fondo de Garantías de Entidades Cooperativas; Unidad de Regulación Financiera</t>
  </si>
  <si>
    <t>UGPP&gt;PAA 2022&gt;Gestión Misional</t>
  </si>
  <si>
    <t>Ana María Cadena</t>
  </si>
  <si>
    <t>Validar el cumplimiento de los requisitos de postulantes del Programa de Apoyo al Empleo Formal PAEF y calcular el aporte estatal correspondiente.</t>
  </si>
  <si>
    <t>La UGPP realiza las validaciones de las postulaciones de los solicitantes a partir de la información reportada y disponible y remite a las entidades financieras los conceptos de conformidad respectivos. El aporte estatal depende del género del empleado y de la actividad económica del postulante, en los términos establecidos por la Ley 2060 de 2020 y la resolución 2162 de 2020 del MHCP.</t>
  </si>
  <si>
    <t>Germán Vega Rodríguez</t>
  </si>
  <si>
    <t>Dirección de Parafiscales</t>
  </si>
  <si>
    <t>Adelantar el proceso de fiscalización de los beneficiarios del Programa PAEF</t>
  </si>
  <si>
    <t>De acuerdo con lo establecido en la normatividad vigente,  la UGPP,  dentro de las labores de fiscalización que adelante durante los 4 años siguientes a la finalización del Programa PAEF, podrá verificar el cumplimiento de los requisitos establecidos en el Decreto Legislativo para acceder al mismo.</t>
  </si>
  <si>
    <t xml:space="preserve">GR1. Fortalecer las relaciones de las entidades del Sector Hacienda con sus grupos de valor </t>
  </si>
  <si>
    <t>Todas las entidades menos (Bancoldex, Enterritorio, Fiduagraria, Fiducoldex, Finagro, Findeter, Fondo Adaptación, FDN, ITRC, Grupo Bicentenario,Previsora, URF, UIAF)</t>
  </si>
  <si>
    <t xml:space="preserve"> PAA 2022&gt; Relacionamiento con el Ciudadano</t>
  </si>
  <si>
    <t xml:space="preserve">Delegado de cada entidad </t>
  </si>
  <si>
    <t>Verificar que los tramites inscritos en el SUIT, estén cargados en el portal GOV.CO, con el fin de actualizar, socializar y potencializarlo a través de diferentes canales de comunicación.</t>
  </si>
  <si>
    <t>Se revisará el estado de avance de la incorporación de los trámites en el portal GOV.CO; y se divulgará los beneficios a través de los diferentes canales de comunicación.</t>
  </si>
  <si>
    <t>Cada responsable de las entidades</t>
  </si>
  <si>
    <t>MHCP&gt; PAA 2022&gt; Relacionamiento con el Ciudadano</t>
  </si>
  <si>
    <t>Carlos Andrés Gil Santamaría</t>
  </si>
  <si>
    <t xml:space="preserve">Realizar diagnóstico sectorial incluyendo la viabilidad del uso de asistencia virtual e inteligencia artificial, propuesto en el ejercicio de participación en OPEN HACIENDA. </t>
  </si>
  <si>
    <t>Carlos Andrés Gil Santamaria</t>
  </si>
  <si>
    <t>Aura Ruth Herrera
Catherine Cifuentes 
Freddy Ramírez
Giovanny Montenegro</t>
  </si>
  <si>
    <t xml:space="preserve"> Subdirección de Servicios y Relación con el Ciudadano
Oficina Asesora de Planeación
Dirección de Tecnología</t>
  </si>
  <si>
    <t>Transparencia -Participación Ciudadana - Racionalización de Trámites - Servicio al Ciudadano</t>
  </si>
  <si>
    <t>Coordinar una capacitación para conocer lineamientos respecto de la actualización del portafolio de servicios, acorde con la normatividad vigente</t>
  </si>
  <si>
    <t>Coordinar una capacitación con Función Pública o con las entidades que tengan experiencia en la estructuración de portafolios de productos y servicios, para recibir orientación en nuevas tendencias y criterios de accesibilidad, lenguaje claro y gobierno abierto.</t>
  </si>
  <si>
    <t>Oficina Asesora de Planeación</t>
  </si>
  <si>
    <t>Todas las entidades</t>
  </si>
  <si>
    <t>PAA 2022&gt; Relacionamiento con el Ciudadano</t>
  </si>
  <si>
    <t xml:space="preserve">Actualizar el portafolio de servicios de cada entidad y ponerlo a disposición de los grupos de valor en los diferentes canales de comunicación </t>
  </si>
  <si>
    <t>De acuerdo a la misionalidad de la entidad actualizar el portafolio de productos y servicios, y gestionar la publicación en los diferentes canales de comunicación, con el fin de orientar a los grupos de valor, y que tenga criterios de accesibilidad, lenguaje claro y gobierno abierto.</t>
  </si>
  <si>
    <t>Coordinar la realización de las mesas sectoriales de relacionamiento con el ciudadano</t>
  </si>
  <si>
    <t>Adelantar las mesas de trabajo sectoriales y acompañar a las entidades en la implementación de acciones que fortalezcan las políticas que tienen relación con el estado-ciudadano.
 En la primera mesa se tiene previsto contar con la presencia del DAFP, para recibir la retroalimentación del PAAC, aclarar dudas y promover espacios para fortalecer cada una de las políticas.
Entregable. Registros de asistencia, presentaciones, informes</t>
  </si>
  <si>
    <t>Carlos Andrés Gil
Jeimy Peñuela
Aura Ruth Herrera
Giovanny Montenegro
José Peña</t>
  </si>
  <si>
    <t>Subdirección de Servicios y Relacionamiento con el Ciudadano
Oficina Asesora de Planeación</t>
  </si>
  <si>
    <t>PAA 2022&gt; Relacionamiento con el ciudadano</t>
  </si>
  <si>
    <t>Participar en las mesas sectoriales programadas para las políticas que tienen relación con el Estado -Ciudadano</t>
  </si>
  <si>
    <t>Las entidades del Sector Hacienda participaran en las mesas sectoriales programadas.
En el marco de la Ley 2052 de 2020, se integran las políticas de Servicio al Ciudadano, Racionalización de Trámites, Participación Ciudadana y Transparencia; esta última se incorpora dada la importancia que tiene la publicación de la información.
Entregable. Registros de asistencia, presentaciones, informes</t>
  </si>
  <si>
    <t>Coordinar el segundo ejercicio de innovación abierta denominado OPEN HACIENDA para la formulación de la planeación estratégica entre otras acciones que requieran de la participación de los grupos de valor.</t>
  </si>
  <si>
    <t>Estructurar el contenido temático para el desarrollo OPEN HACIENDA así como las actividades de logística, contenido de las piezas gráficas, lanzamiento del evento y consolidación  y análisis de resultados</t>
  </si>
  <si>
    <t>Carlos Andrés Gil Santamaria
Camilo Sánchez</t>
  </si>
  <si>
    <t>Relacionamiento con el ciudadano</t>
  </si>
  <si>
    <t>Participar en el ejercicio de innovación abierta denominado OPEN HACIENDA para la formulación de la planeación estratégica  entre otras acciones que requieran de la participación de los grupos de valor.</t>
  </si>
  <si>
    <t>Participar en el ejercicio de innovación abierta denominado OPEN HACIENDA (suministro y análisis de información).</t>
  </si>
  <si>
    <t>Gestión con Valores para el Resultado</t>
  </si>
  <si>
    <t>MHCP&gt;PAA 2022&gt; Relacionamiento con el ciudadano</t>
  </si>
  <si>
    <t>Coordinar una capacitación con el DAFP para la conformación de los nodos regionales a nivel sectorial.</t>
  </si>
  <si>
    <t>Se solicitará un espacio con la Función Pública para continuar con el ejercicio de identificación de acciones para la articulación de nodos de rendición de cuentas.</t>
  </si>
  <si>
    <t xml:space="preserve">Carlos Gil
José Peña
Olga Ximena </t>
  </si>
  <si>
    <t>GR2. Fortalecer la Gestión TIC y de la Información en las entidades del Sector Hacienda</t>
  </si>
  <si>
    <t>MHCP&gt;PAA 2022&gt;Gestión Documental</t>
  </si>
  <si>
    <t>Coordinar las mesas sectoriales de la política de gestión documental</t>
  </si>
  <si>
    <t>Subdirección de Servicios y Relacionamiento con el Ciudadano</t>
  </si>
  <si>
    <t xml:space="preserve"> PAA 2022&gt;Gestión Documental</t>
  </si>
  <si>
    <t>Participar en las mesas sectoriales de la política de gestión documental</t>
  </si>
  <si>
    <t>MHCP &gt; PAA 2022 &gt; Gobierno Digital</t>
  </si>
  <si>
    <t>Ricardo Fernelix Ríos</t>
  </si>
  <si>
    <t>Solicitar apoyo del MinTIC para recibir orientación frente a las competencias digitales requeridas por los colaboradores de las entidades del Sector Hacienda</t>
  </si>
  <si>
    <t>Con el fin de fortalecer las competencias digitales de los funcionarios que integran las entidades del Sector Hacienda, se solicitará apoyo al MinTIC para orientación.</t>
  </si>
  <si>
    <t>Fredy Alexander Ramírez</t>
  </si>
  <si>
    <t>Dirección de Tecnología</t>
  </si>
  <si>
    <t>Planear la implementación de las iniciativas en el PETI Sectorial</t>
  </si>
  <si>
    <t>De acuerdo al documento de PETI, adelantar las acciones priorizadas para la vigencia del 2022</t>
  </si>
  <si>
    <t>GRUPO BICENTENARIO&gt;PAA 2022&gt;Fortalecimiento de procesos</t>
  </si>
  <si>
    <t>Implementar el Modelo Operacional Basado en Procesos</t>
  </si>
  <si>
    <t>Caracterización de procesos y elaboración de procedimientos, manuales, formatos, instructivos, etc.</t>
  </si>
  <si>
    <t xml:space="preserve">XV. Pacto por una gestión pública efectiva </t>
  </si>
  <si>
    <t xml:space="preserve">Fortalecimiento Organizacional y Simplificación de Procesos </t>
  </si>
  <si>
    <t>MHCP&gt;PAA 2022&gt;Fortalecimiento de procesos</t>
  </si>
  <si>
    <t xml:space="preserve">Solicitar orientación al DAFP para consolidar el modelo de operación por procesos - MOP del Sector Hacienda </t>
  </si>
  <si>
    <t>Se realizará la indagación con el Departamento Administrativo de la Función Pública, para continuar con el análisis de estructura del MOP  y recibir la orientación correspondiente.</t>
  </si>
  <si>
    <t>Giovanny Montenegro</t>
  </si>
  <si>
    <t xml:space="preserve">Estructurar el proyecto de modelo de operación por procesos del Sector Hacienda </t>
  </si>
  <si>
    <t xml:space="preserve">De acuerdo con el diagnóstico realizado, se continuará realizando el análisis y estructura del proyecto del modelo de procesos del Sector Hacienda, que incluya:
Cadena de valor, Caracterización de los procesos, Matriz de grupos de valor, productos y servicios, entre otros.
</t>
  </si>
  <si>
    <t>MHCP&gt;PAA 2022&gt; Seguimiento y evaluación del desempeño</t>
  </si>
  <si>
    <t>Desarrollar la estrategia de seguimiento y acompañamiento a las entidades del Sector Hacienda - Mesas de Soporte</t>
  </si>
  <si>
    <t>Generar una estrategia para los niveles de atención al servicio de las entidades del Sector Hacienda, así como, realizar las mesas de soporte que apoyen el uso del SMGI y aplicación de lineamientos de las políticas MIPG</t>
  </si>
  <si>
    <t>Sindy Tovar</t>
  </si>
  <si>
    <t>José Tiberio Peña
Catherine Cifuentes
Giovanny Montenegro</t>
  </si>
  <si>
    <t>Direccionamiento Estratégico_x000D_
y Evaluación de Resultados</t>
  </si>
  <si>
    <t>Planeación Institucional y Seguimiento  y Evaluación del Desempeño Institucional</t>
  </si>
  <si>
    <t>Realizar la segunda versión del Tour Hacienda</t>
  </si>
  <si>
    <t xml:space="preserve">Realizar la segunda versión del Tour Hacienda con el fin de fortalecer los conocimientos en el uso y aprovechamiento del sistema SMGI.
Fase 1: Planeación.
Fase 2: Alistamiento.
Fase 3: Ejecución.
Fase 4: Retroalimentación </t>
  </si>
  <si>
    <t>Álvaro Mauricio Cortés Castro</t>
  </si>
  <si>
    <t>Fortalecer la política de control interno en las sesiones del comité sectorial de auditoría.</t>
  </si>
  <si>
    <t xml:space="preserve">Desde la secretaria técnica proponer a los miembros del  comité Sectorial la ejecución de actividades que contribuyan al  fortalecimiento  de la Política de Control Interno y al cumplimiento de las demás funciones asignadas a esta instancia. Evidencia ejecución de la actividad : Acta del Comité sectorial </t>
  </si>
  <si>
    <t>Lizeth Paola Amaya Ruiz</t>
  </si>
  <si>
    <t>Oficina de Control Interno</t>
  </si>
  <si>
    <t>Cierre de brechas FURAG</t>
  </si>
  <si>
    <t xml:space="preserve">Control Interno </t>
  </si>
  <si>
    <t>Control Interno</t>
  </si>
  <si>
    <t xml:space="preserve">GESTIÓN PARA EL RESULTADO  </t>
  </si>
  <si>
    <t>MHCP&gt;PAA 2022&gt; Transparencia, acceso a la información y lucha contra la corrupción</t>
  </si>
  <si>
    <t>Claudia Patricia Paz Lamir</t>
  </si>
  <si>
    <t>Programar las sesiones del Colectivo Disciplinario del Sector Hacienda</t>
  </si>
  <si>
    <t>Programar las cinco (5) sesiones del Colectivo Sectorial de Control Disciplinario Interno .
Las entidades participantes tendrán una variable en el indicador, en donde deben reportar el cumplimiento de esta actividad.</t>
  </si>
  <si>
    <t>Oficina de Control Disciplinario</t>
  </si>
  <si>
    <t>Se coordinará todo lo relacionado para el evento de celebración del día de la transparencia.</t>
  </si>
  <si>
    <t>PAA 2022&gt;Transparencia, acceso a la información y lucha contra la corrupción</t>
  </si>
  <si>
    <t>Delegado de cada entidad</t>
  </si>
  <si>
    <t>Participar en la celebración del día de la transparencia</t>
  </si>
  <si>
    <t>De acuerdo con el cronograma establecido por el líder sectorial, se participará de la celebración del día de la transparencia</t>
  </si>
  <si>
    <t>SH.Ini.2019.2022.GCI1.001 Fortalecer la implementación de la política del Talento Humano en las Entidades del Sector Hacienda
SH.Ini.2019.2022.GCI1.002 Fortalecer la implementación de la política de integridad en las Entidades del Sector</t>
  </si>
  <si>
    <t>MHCP&gt;PAA 2022&gt; Dimensión de Talento Humano</t>
  </si>
  <si>
    <t>Fernando Carvajal</t>
  </si>
  <si>
    <t>Coordinar y adelantar las mesas sectoriales de la dimensión de Talento Humano.</t>
  </si>
  <si>
    <t>Coordinar y realizar las reuniones de trabajo sectorial para fomentar el intercambio de conocimientos e información entre los líderes de las políticas de Talento Humano e Integridad del Sector Hacienda</t>
  </si>
  <si>
    <t>Hilda Verónica Tapasco</t>
  </si>
  <si>
    <t xml:space="preserve">Subdirección de Gestión del Talento Humano </t>
  </si>
  <si>
    <t xml:space="preserve">Talento Humano e Integridad </t>
  </si>
  <si>
    <t>PAA 2022&gt; Dimensión de Talento Humano</t>
  </si>
  <si>
    <t>Participar en las mesas sectoriales de la dimensión de Talento Humano.</t>
  </si>
  <si>
    <t>Asistir a las reuniones de trabajo sectorial para fomentar el intercambio de conocimientos e información entre los líderes de las políticas de Talento Humano e Integridad del Sector Hacienda.
Entregable: listados de asistencia de dos (2) reuniones en la vigencia 2022 o
reporte del MHCP sobre la asistencia de las entidades._x000D_</t>
  </si>
  <si>
    <t>MHCP&gt;PAA 2022&gt;Ruta de Creación de Valor</t>
  </si>
  <si>
    <t>Coordinar las capacitaciones sectoriales de la dimensión de Talento Humano</t>
  </si>
  <si>
    <t>Organizar las capacitaciones sectoriales de la política de Talento Humano de conformidad con las posibilidades y apoyo de las demás Entidades del Sector según el caso.
Entregable. Listado de asistencia o presentación de la capacitación.</t>
  </si>
  <si>
    <t>Martha Corredor</t>
  </si>
  <si>
    <t>Citlali Aguilar</t>
  </si>
  <si>
    <t>PAA 2022&gt; Ruta de Creación de Valor</t>
  </si>
  <si>
    <t>Participar en las capacitaciones sectoriales de la dimensión de Talento Humano</t>
  </si>
  <si>
    <t>Participar en las capacitaciones sectoriales de la dimensión de Talento Humano de conformidad con las posibilidades y apoyo de las demás Entidades del Sector según el caso.</t>
  </si>
  <si>
    <t>MHCP&gt;PAA 2022 &gt; Integridad</t>
  </si>
  <si>
    <t>Participar en el conversatorio sobre conflicto de interés y lucha contra la corrupción.</t>
  </si>
  <si>
    <t>Participar en el conversatorio para fortalecer al interior de las entidades la implementación de la política de integridad y los temas de conflicto de interés.
Entregable: Listado de asistencia del conversatorio o reporte del MHCP indicando la asistencia por parte de la entidad correspondiente.</t>
  </si>
  <si>
    <t xml:space="preserve">Carolina Estrada </t>
  </si>
  <si>
    <t>Subdirección de Gestión del Talento Humano</t>
  </si>
  <si>
    <t>SH.Ini.2019.2022.GCI1.001 Fortalecer la implementación de la política del Talento Humano en las Entidades del Sector Hacienda</t>
  </si>
  <si>
    <t>MHCP&gt;PAA 2022 &gt; Ruta de Creación de Valor</t>
  </si>
  <si>
    <t>Participar en el conversatorio sobre teletrabajo, trabajo en casa, trabajo remoto</t>
  </si>
  <si>
    <t>Participar en el conversatorio que se gestionará con el apoyo del Departamento Administrativo de la Función Pública, Ministerio de Trabajo y Mintic, para fortalecer al interior de las entidades la implementación del teletrabajo, trabajo en casa y remoto. 
Entregable: Listado de asistencia del conversatorio o reporte del MHCP indicando la asistencia por parte de la entidad correspondiente</t>
  </si>
  <si>
    <t xml:space="preserve">Jecenith Cepeda
Karen Duque
Wilson Rojas </t>
  </si>
  <si>
    <t>Todas las entidades menos (Bancoldex, Fiducoldex, FDN, Fogacoop, Grupo Bicentenario, Previsora, UIAF)</t>
  </si>
  <si>
    <t>PAA 2022 &gt; Ruta de Creación de Valor</t>
  </si>
  <si>
    <t>Analizar los resultados de la dimensión de Talento Humano en la medición del  Furag  de la vigencia  2021.</t>
  </si>
  <si>
    <t>De acuerdo con los resultados obtenidos en la medición del FURAG de la gestión 2021, que realiza el DAFP en la vigencia 2022. Cada entidad del Sector Hacienda, analizará sus resultados y ajustará cuando lo considere pertinente, los planes con el propósito de generar acciones que permitan cerrar brecha, en relación con las políticas de Talento Humano y de integridad, según el caso.
Entregable. Documento que soporte el análisis de los resultados del Furag o planes ajustados de acuerdo con la política aplicable a cada entidad.</t>
  </si>
  <si>
    <t>Todas las entidades menos(Fiducoldex, FDN, Grupo Bicentenario, UIAF)</t>
  </si>
  <si>
    <t>PAA 2022 &gt;Gestión del conocimiento e innovación</t>
  </si>
  <si>
    <t>Analizar los resultados de la política de Gestión del Conocimiento y la Innovación en la medición del  Furag  de la vigencia  2021.</t>
  </si>
  <si>
    <t xml:space="preserve">De acuerdo con los resultados obtenidos en la medición del FURAG de la gestión 2021, que realiza el DAFP en la vigencia 2022. Cada entidad del Sector Hacienda, analizará sus resultados y ajustará cuando lo considere pertinente, el plan de Gestión del Conocimiento y la Innovación con el propósito de generar acciones que permitan cerrar brecha, según el caso.
Entregable. Documento que soporte el análisis de los resultados del Furag, plan de mejora, plan
ajustados o documento que evidencie el ejercicio de análisis.
</t>
  </si>
  <si>
    <t>Gestión de Conocimiento e Innovación</t>
  </si>
  <si>
    <t xml:space="preserve">Gestión del Conocimiento y la Innovación </t>
  </si>
  <si>
    <t>MHCP &gt; PAA 2022&gt; Gestión del conocimiento e innovación</t>
  </si>
  <si>
    <t>Coordinar y adelantar las mesas de trabajo sectoriales de la política de Gestión del Conocimiento e innovación</t>
  </si>
  <si>
    <t>Coordinar y adelantar dos mesas de trabajo sectoriales de la política de Gestión del conocimiento e innovación. 1 cada semestre.</t>
  </si>
  <si>
    <t>Camilo Sánchez
Jecenith Cepeda
Yeinmy Rozo</t>
  </si>
  <si>
    <t xml:space="preserve">Oficina Asesora de Planeación
Subdirección de Talento Humano 
</t>
  </si>
  <si>
    <t xml:space="preserve"> PAA 2022&gt; Gestión del conocimiento e innovación</t>
  </si>
  <si>
    <t>Participar en  las mesas sectoriales de la política de Gestión del Conocimiento e innovación</t>
  </si>
  <si>
    <t xml:space="preserve">Asistir a las reuniones de trabajo sectorial para fomentar el intercambio de conocimientos e información entre los líderes de la política de Gestión del Conocimiento y la Innovación.
Entregable:  listados de asistencia de dos (2) reuniones en la vigencia 2022 o reporte del MHCP sobre la asistencia de las entidades.
</t>
  </si>
  <si>
    <t>Coordinar la cuarta semana de gestión del conocimiento y la Innovación</t>
  </si>
  <si>
    <t>Lia Carolina Cabrejo</t>
  </si>
  <si>
    <t xml:space="preserve">Hilda Verónica Tapasco
Camilo Sánchez
Yeinmy Rozo
Jecenith Cepeda
Martha Corredor </t>
  </si>
  <si>
    <t>Participar en la cuarta semana de gestión del conocimiento y la Innovación organizada por el Ministerio de Hacienda.</t>
  </si>
  <si>
    <t>Asistir a las conferencias programadas en el marco de semana de gestión del conocimiento y la
innovación.
Entregable: Listado de asistencia del conversatorio o reporte del MHCP indicando la asistencia por parte
de la entidad correspondiente._x000D_</t>
  </si>
  <si>
    <t>MHCP &gt; PAA 2022 &gt; Gestión del conocimiento e innovación</t>
  </si>
  <si>
    <t>Actualizar el banco de expertos 2022</t>
  </si>
  <si>
    <t xml:space="preserve">Continuar con la actualización del documento denominado Banco de Expertos para lo cual cada entidad del Sector Hacienda partiendo del escrito de la vigencia 2021, revisará la información y enviará al MHCP su respectiva actualización para la vigencia 2022.
</t>
  </si>
  <si>
    <t>Lía Carolina Cabrejo</t>
  </si>
  <si>
    <t>Hilda Verónica Tapasco
Camilo Sánchez
Jecenith Cepeda</t>
  </si>
  <si>
    <t xml:space="preserve">Oficina Asesora de Planeación
Subdirección de Talento Humano
Grupo Gestión de Información 
</t>
  </si>
  <si>
    <t>Todas las entidades menos (URF)</t>
  </si>
  <si>
    <t>PAA 2022 &gt; Defensa Jurídica</t>
  </si>
  <si>
    <t>Construir el reporte de índice de condenas en los estudios y/o análisis que realiza la entidad de los procesos que cursan o hayan cursado en su contra, con el fin de proponer las mejoras o correctivos que se requieran</t>
  </si>
  <si>
    <t>Realizar el análisis de casos perdidos y ganados. (línea base, pronunciamientos durante la vigencia o anteriores)
Elaborar informe cualitativo y analítico a partir del cual se formulen conclusiones concretas con las respectivas propuestas de solución, mejora y/o prevención, según corresponda.
Entregable: (Pte. determinar instrumento) Reporte de índice de condenas
Periodicidad: una (1) vez al año</t>
  </si>
  <si>
    <t>MHCP&gt;PAA 2022 &gt; Defensa Jurídica</t>
  </si>
  <si>
    <t>Diego Ignacio Rivera Mantilla</t>
  </si>
  <si>
    <t>Programar dos sesiones del Subcomité Sectorial para la Defensa Jurídica del Sector Hacienda.</t>
  </si>
  <si>
    <t>De acuerdo con la Resolución 1107 del 20 de abril de 2016 de creación del Subcomité, se programaran las dos sesiones en donde se tratan temas defensa judicial transversales a las entidades que hacen parte del Sector Hacienda.
Entregable. Actas de Subcomité y listas de asistencia.
Periodicidad: Dos veces al año</t>
  </si>
  <si>
    <t>Sandra Diaz Castellanos</t>
  </si>
  <si>
    <t>Subdirección Jurídica</t>
  </si>
  <si>
    <t>Participar en las mesas sectoriales de la política de Defensa Jurídica del Sector Hacienda</t>
  </si>
  <si>
    <t>MHCP&gt; PAA 2022&gt; Mejora Normativa</t>
  </si>
  <si>
    <t xml:space="preserve">Sheila Milena Montoya </t>
  </si>
  <si>
    <t>Realizar el plan de trabajo para la implementación de la Política de Mejora Normativa</t>
  </si>
  <si>
    <t xml:space="preserve">Realizar Mesas de trabajo con el Equipo de Eficiencia Regulatoria del DNP para detectar las debilidades del Sector y definir el Plan de Trabajo para la implementación de la Política.
</t>
  </si>
  <si>
    <t>Diego Armando Arias Urrea</t>
  </si>
  <si>
    <t>Secretaria General</t>
  </si>
  <si>
    <t>Mejora Normativa</t>
  </si>
  <si>
    <t>MHCP&gt;PAA 2022 &gt; Gestión Presupuestal</t>
  </si>
  <si>
    <t>Establecer “alertas tempranas” con las entidades del Sector que tienen PGN para mayor ejecución presupuestal, mediante el reporte de seguimiento.</t>
  </si>
  <si>
    <t>Establecer estrategias a seguir para una eficiente ejecución presupuestal desde la perspectiva de programación hasta el uso de los recursos en la vigencia fiscal</t>
  </si>
  <si>
    <t>Víctor Manuel Ciro</t>
  </si>
  <si>
    <t xml:space="preserve">Subdirección Financiera </t>
  </si>
  <si>
    <t xml:space="preserve">Oficina Asesora de Planeación </t>
  </si>
  <si>
    <t>Direccionamiento Estratégico</t>
  </si>
  <si>
    <t>German Lopez Jimenez</t>
  </si>
  <si>
    <t>Carlos Alberto Aristizabal
caaristizabal@contaduria.gov.co
Diana Paola Vargas - MHCP</t>
  </si>
  <si>
    <t>Mediante ss-1689 se cambio responsable aprobar</t>
  </si>
  <si>
    <t xml:space="preserve">Según SS-1748 cambio responsables </t>
  </si>
  <si>
    <t xml:space="preserve">Carlos Alberto Aristizabal
caaristizabal@contaduria.gov.co
Diana Paola Vargas - MHCP
</t>
  </si>
  <si>
    <t xml:space="preserve">Mediante SS-1737 solicitan la eliminaciòn de esta tarea se somete a aprobaciòn </t>
  </si>
  <si>
    <t xml:space="preserve">Mediante SS-1737 solicitan modificar fechas de ejecuciòn se somete a aprobaciòn </t>
  </si>
  <si>
    <t>BANCO AGRARIO&gt; PAA 2022&gt; Relacionamiento con el Ciudadano</t>
  </si>
  <si>
    <t>Liliana Pallares</t>
  </si>
  <si>
    <t>Diego Iván Riaño</t>
  </si>
  <si>
    <t>Vicepresidencia Ejecutiva</t>
  </si>
  <si>
    <t xml:space="preserve">SS-1740 cambio delegado </t>
  </si>
  <si>
    <t>CISA&gt; PAA 2022&gt; Relacionamiento con el Ciudadano</t>
  </si>
  <si>
    <t>Juan Felipe Robles</t>
  </si>
  <si>
    <t xml:space="preserve">Sandra Viviana Neira </t>
  </si>
  <si>
    <t>N.A</t>
  </si>
  <si>
    <t>Servicio Integral al Usuario</t>
  </si>
  <si>
    <t>COLJUEGOS&gt; PAA 2022&gt; Relacionamiento con el Ciudadano</t>
  </si>
  <si>
    <t xml:space="preserve">Roger José Carrillo Campo </t>
  </si>
  <si>
    <t>Alexandra Torres González</t>
  </si>
  <si>
    <t xml:space="preserve">Nidian Viasus Gamboa </t>
  </si>
  <si>
    <t>Mediante SS-1739 solicitan cambio recurso tarea</t>
  </si>
  <si>
    <t>CGN&gt; PAA 2022&gt; Relacionamiento con el Ciudadano</t>
  </si>
  <si>
    <t>GIT de Planeación</t>
  </si>
  <si>
    <t xml:space="preserve"> DIAN</t>
  </si>
  <si>
    <t>DIAN&gt; PAA 2022&gt; Relacionamiento con el Ciudadano</t>
  </si>
  <si>
    <t>Catalina García Cure</t>
  </si>
  <si>
    <t>Constanza Del Pilar Rodríguez Páez</t>
  </si>
  <si>
    <t>Francy Johanna Pimiento Quintero</t>
  </si>
  <si>
    <t>Dirección de Gestión de Innovación y Tecnología</t>
  </si>
  <si>
    <t>FIDUPREVISORA&gt; PAA 2022&gt; Relacionamiento con el Ciudadano</t>
  </si>
  <si>
    <t>Magda Nancy Manosalva Cely</t>
  </si>
  <si>
    <t>Karen Pardo</t>
  </si>
  <si>
    <t>Vicepresidencia de Transformación - Dirección de Servicio al Cliente y Comunicaciones</t>
  </si>
  <si>
    <t>FOGACOOP&gt; PAA 2022&gt;Relacionamiento con el Ciudadano</t>
  </si>
  <si>
    <t>Adriana Mcallister Braidy</t>
  </si>
  <si>
    <t>Blanca Lucia Caceres</t>
  </si>
  <si>
    <t>Zulma Liliana López Zuluaga</t>
  </si>
  <si>
    <t>Secretaría General y de Gestión Administrativa</t>
  </si>
  <si>
    <t>Según SS-1720 cambio responnsables</t>
  </si>
  <si>
    <t>FOGAFIN</t>
  </si>
  <si>
    <t>FOGAFIN&gt; PAA 2022&gt; Relacionamiento con el Ciudadano</t>
  </si>
  <si>
    <t>Carlos Alberto Sánchez del Valle</t>
  </si>
  <si>
    <t>Departamento de Comunicaciones y Relaciones Corporativas</t>
  </si>
  <si>
    <t>FONDO NACIONAL DEL AHORRO</t>
  </si>
  <si>
    <t>FNA&gt; PAA 2022&gt; Relacionamiento con el Ciudadano</t>
  </si>
  <si>
    <t>Kennicher Arias Roa</t>
  </si>
  <si>
    <t>Hender Suárez</t>
  </si>
  <si>
    <t>Luisa Fernanda Romero</t>
  </si>
  <si>
    <t xml:space="preserve">Oficina de Planeación </t>
  </si>
  <si>
    <t xml:space="preserve">Según SS-1743 solicitan cambio responsable </t>
  </si>
  <si>
    <t>FONDO NACIONAL DE GARANTIAS</t>
  </si>
  <si>
    <t>FNG&gt; PAA 2022&gt; Relacionamiento con el Ciudadano</t>
  </si>
  <si>
    <t>María Angelica Burbano Sánchez</t>
  </si>
  <si>
    <t>Diana Carolina Restrepo Vélez</t>
  </si>
  <si>
    <t>Nancy Olivares</t>
  </si>
  <si>
    <t>Subdirección de Servicio al Cliente
Subdirección de Mercadeo y Comunicaciones</t>
  </si>
  <si>
    <t>ICETEX&gt; PAA 2022&gt; Relacionamiento con el Ciudadano</t>
  </si>
  <si>
    <t xml:space="preserve">Beatriz Helena Torres Lizarazo
</t>
  </si>
  <si>
    <t xml:space="preserve">Gloria Nancy Méndez
</t>
  </si>
  <si>
    <t>Beatriz Helena Torres Lizarazo</t>
  </si>
  <si>
    <t xml:space="preserve">Oficina Asesora de planeación </t>
  </si>
  <si>
    <t>Aura Ruth Herrera</t>
  </si>
  <si>
    <t xml:space="preserve">Carlos Gil
Catherine Cifuentes 
Giovanny Montenegro </t>
  </si>
  <si>
    <t>POSITIVA&gt; PAA 2022&gt; Relacionamiento con el Ciudadano</t>
  </si>
  <si>
    <t>Carlos Augusto Mesa Diaz</t>
  </si>
  <si>
    <t xml:space="preserve">Oscar Saul Guerrero Bohórquez </t>
  </si>
  <si>
    <t>Gerencia de Experiencia del Cliente</t>
  </si>
  <si>
    <t xml:space="preserve"> SAE</t>
  </si>
  <si>
    <t>SAE&gt; PAA 2022&gt; Relacionamiento con el Ciudadano</t>
  </si>
  <si>
    <t>Jaime León Gómez Salazar</t>
  </si>
  <si>
    <t xml:space="preserve">Luz Amparo Guerra </t>
  </si>
  <si>
    <t>Ana Nelsy Franco</t>
  </si>
  <si>
    <t>Oficina de Comunicaciones y Atención al Ciudadano</t>
  </si>
  <si>
    <t>SUPERFINANCIERA&gt; PAA 2022&gt; Relacionamiento con el Ciudadano</t>
  </si>
  <si>
    <t>SUPERSOLIDARIA&gt; PAA 2022&gt; Relacionamiento con el Ciudadano</t>
  </si>
  <si>
    <t>Robín Andrey Suarez Toscano</t>
  </si>
  <si>
    <t xml:space="preserve">Fabian Enrique González Hernández 
</t>
  </si>
  <si>
    <t xml:space="preserve">Oficina Asesora de Planeación y Sistemas </t>
  </si>
  <si>
    <t>Segùn SS-1753 se cambia responsable documentador</t>
  </si>
  <si>
    <t xml:space="preserve"> UGPP</t>
  </si>
  <si>
    <t>UGPP&gt; PAA 2022&gt; Relacionamiento con el Ciudadano</t>
  </si>
  <si>
    <t>Dirección de Servicios Integrados de Atención</t>
  </si>
  <si>
    <t>Aura Ruth Herrera
Catherine Cifuentes 
Giovanny Montenegro</t>
  </si>
  <si>
    <t>BANCOLDEX&gt; PAA 2022&gt; Relacionamiento con el Ciudadano</t>
  </si>
  <si>
    <t>María José Naranjo</t>
  </si>
  <si>
    <t>Juan Esteban Salas</t>
  </si>
  <si>
    <t xml:space="preserve">Yuri Palacios 
Sonia Cepeda </t>
  </si>
  <si>
    <t xml:space="preserve">Oficina de efectividad de fuerza de ventas </t>
  </si>
  <si>
    <t>Según SS XX
actualización responsables</t>
  </si>
  <si>
    <t>Oficina de Innovación</t>
  </si>
  <si>
    <t>Wilson Eduardo Cifuentes</t>
  </si>
  <si>
    <t>Departamento de Operaciones
Oficina Gestión Documental</t>
  </si>
  <si>
    <t>Adriana del Pilar Solano</t>
  </si>
  <si>
    <t>Subdirección de Gestión de Asistencia al Cliente</t>
  </si>
  <si>
    <t>ENTERRITORIO&gt; PAA 2022&gt; Relacionamiento con el Ciudadano</t>
  </si>
  <si>
    <t>Juan Guillermo Ortiz</t>
  </si>
  <si>
    <t>Marta Liced Rodríguez Quimbayo</t>
  </si>
  <si>
    <t>Anny Álvarez Mendoza</t>
  </si>
  <si>
    <t>Grupo de Planeación y Gestión de Riesgos</t>
  </si>
  <si>
    <t>Según SS-1742 se cambia delegado</t>
  </si>
  <si>
    <t>FDN&gt; PAA 2022&gt; Relacionamiento con el Ciudadano</t>
  </si>
  <si>
    <t>Carolina Hernández</t>
  </si>
  <si>
    <t>María Alejandra Rueda</t>
  </si>
  <si>
    <t>Departamento de Talento Humano</t>
  </si>
  <si>
    <t>FIDUAGRARIA&gt; PAA 2022&gt; Relacionamiento con el Ciudadano</t>
  </si>
  <si>
    <t xml:space="preserve">Luz Marina Fernández Bello </t>
  </si>
  <si>
    <t>Adriana Marcela Fuente Estrada</t>
  </si>
  <si>
    <t>Departamento Talento Humano
Oficina de Innovación</t>
  </si>
  <si>
    <t>FIDUCOLDEX&gt; PAA 2022&gt; Relacionamiento con el Ciudadano</t>
  </si>
  <si>
    <t>Andrés Barco</t>
  </si>
  <si>
    <t>Angelly Coy</t>
  </si>
  <si>
    <t>FINAGRO&gt; PAA 2022&gt; Relacionamiento con el Ciudadano</t>
  </si>
  <si>
    <t>Juan Carlos Restrepo González</t>
  </si>
  <si>
    <t>Juan Carlos Botero Restrepo</t>
  </si>
  <si>
    <t xml:space="preserve">Isabel Cristina Jaramillo
María Helena Reyes Donadlo 
</t>
  </si>
  <si>
    <t xml:space="preserve">
Departamento Jurídico</t>
  </si>
  <si>
    <t>Según SS-1741 actualizan responsables documentar y recursos</t>
  </si>
  <si>
    <t>FINDETER&gt; PAA 2022&gt; Relacionamiento con el Ciudadano</t>
  </si>
  <si>
    <t>mreyes@finagro.com.co</t>
  </si>
  <si>
    <t>FONDO ADAPTACIÓN&gt; PAA 2022&gt; Relacionamiento con el Ciudadano</t>
  </si>
  <si>
    <t xml:space="preserve">Alejandro Venegas </t>
  </si>
  <si>
    <t>Víctor Alejandro Venegas</t>
  </si>
  <si>
    <t xml:space="preserve">Myriam Gutiérrez </t>
  </si>
  <si>
    <t>Atención al Ciudadano</t>
  </si>
  <si>
    <t>FONDO NACIONAL DEL AHORRO&gt; PAA 2022&gt; Relacionamiento con el Ciudadano</t>
  </si>
  <si>
    <t>Angelica María Zapata</t>
  </si>
  <si>
    <t>Andrea Avellaneda</t>
  </si>
  <si>
    <t>FONDO NACIONAL DE GARANTIAS&gt; PAA 2022&gt; Relacionamiento con el Ciudadano</t>
  </si>
  <si>
    <t xml:space="preserve">Andrés Estrada Cardona </t>
  </si>
  <si>
    <t>Subdirección de Servicio al Cliente</t>
  </si>
  <si>
    <t>GRUPO BICENTENARIO&gt; PAA 2022&gt; Relacionamiento con el Ciudadano</t>
  </si>
  <si>
    <t>Lucía Patricia Esparza Baena</t>
  </si>
  <si>
    <t xml:space="preserve">Mediante SS-1737 solicitan modificar nombre y descripciòn tarea se somete a aprobaciòn </t>
  </si>
  <si>
    <t xml:space="preserve">Libia Esperanza Fonseca Marín </t>
  </si>
  <si>
    <t xml:space="preserve">Laura Andrea Bonill Valbuena </t>
  </si>
  <si>
    <t xml:space="preserve">Oficina Comercial y de Mercadeo </t>
  </si>
  <si>
    <t>Mediante SS-1738 solicitan modificar recurso</t>
  </si>
  <si>
    <t>ITRC&gt; PAA 2022&gt; Relacionamiento con el Ciudadano</t>
  </si>
  <si>
    <t>Nohora Beltrán Céspedes</t>
  </si>
  <si>
    <t>William Jaime Bernal Ávila</t>
  </si>
  <si>
    <t>Camilo Dussán Vargas</t>
  </si>
  <si>
    <t>Secretaría General / Oficina Asesora de Planeación</t>
  </si>
  <si>
    <t>Carlos Gil
Olga Ximena Novoa</t>
  </si>
  <si>
    <t>Laura Angelica Osorio Camargo
 Diego Andres Monroy Castro</t>
  </si>
  <si>
    <t>PREVISORA&gt; PAA 2022&gt; Relacionamiento con el Ciudadano</t>
  </si>
  <si>
    <t>José Fernando Pulido Sierra</t>
  </si>
  <si>
    <t>Diana Paola Aragón</t>
  </si>
  <si>
    <t>Gerencia de Servicio</t>
  </si>
  <si>
    <t>Luis Alfredo Leal Mojica</t>
  </si>
  <si>
    <t>Grupo Servicio al Ciudadano</t>
  </si>
  <si>
    <t>UIAF&gt; PAA 2022&gt; Relacionamiento con el Ciudadano</t>
  </si>
  <si>
    <t>Nilgen Vargas Garcés</t>
  </si>
  <si>
    <t>Laura Alejandra Centeno Pérez</t>
  </si>
  <si>
    <t>Subdirección Administrativa y Financiera</t>
  </si>
  <si>
    <t>URF&gt; PAA 2022&gt; Relacionamiento con el Ciudadano</t>
  </si>
  <si>
    <t xml:space="preserve">Ivonnie Edith Gallardo </t>
  </si>
  <si>
    <t>Daissy Tatiana Santos Yate</t>
  </si>
  <si>
    <t xml:space="preserve">Subdirección Jurídica y de Gestión Institucional </t>
  </si>
  <si>
    <t xml:space="preserve">Segùn SS-1744 solicitan actualizaciòn responsables </t>
  </si>
  <si>
    <t>BANCO AGRARIO&gt; PAA 2022&gt; Relacionamiento con el ciudadano</t>
  </si>
  <si>
    <t>BANCOLDEX&gt; PAA 2022&gt;  Relacionamiento con el ciudadano</t>
  </si>
  <si>
    <t>CISA&gt; PAA 2022&gt;  Relacionamiento con el ciudadano</t>
  </si>
  <si>
    <t>COLJUEGOS&gt;PAA 2022&gt;  Relacionamiento con el ciudadano</t>
  </si>
  <si>
    <t>CGN&gt; PAA 2022&gt;  Relacionamiento con el ciudadano</t>
  </si>
  <si>
    <t>DIAN&gt;PAA 2022&gt;  Relacionamiento con el ciudadano</t>
  </si>
  <si>
    <t>ENTERRITORIO&gt;PAA 2022&gt;  Relacionamiento con el ciudadano</t>
  </si>
  <si>
    <t>FDN&gt;PAA 2022&gt;  Relacionamiento con el ciudadano</t>
  </si>
  <si>
    <t>Vinculación</t>
  </si>
  <si>
    <t>FIDUAGRARIA&gt; PAA 2022&gt; Relacionamiento con el ciudadano</t>
  </si>
  <si>
    <t>Juan Camilo Reyes Jiménez - juanc.reyes@fiduagraria.gov.co</t>
  </si>
  <si>
    <t>SAC y Comunicaciones</t>
  </si>
  <si>
    <t>Mediante SS-1694 se solicito modificar recurso tarea</t>
  </si>
  <si>
    <t>FIDUCOLDEX&gt;PAA 2022&gt;  Relacionamiento con el ciudadano</t>
  </si>
  <si>
    <t>Dirección Administrativa y Servicio al Cliente</t>
  </si>
  <si>
    <t>FIDUPREVISORA&gt;PAA 2022&gt;Relacionamiento con el ciudadano</t>
  </si>
  <si>
    <t>Santiago Narváez</t>
  </si>
  <si>
    <t>FINAGRO&gt;PAA 2022&gt;  Relacionamiento con el ciudadano</t>
  </si>
  <si>
    <t>Juan Carlos Restrepo González
jrestrepo@finagro.com.co</t>
  </si>
  <si>
    <t xml:space="preserve">Miguel Alexander Patiño
María Helena Reyes Donadlo
</t>
  </si>
  <si>
    <t>Dirección de Servicio al Cliente</t>
  </si>
  <si>
    <t>FINDETER&gt;PAA 2022&gt;  Relacionamiento con el ciudadano</t>
  </si>
  <si>
    <t>Gerencia de Comunicaciones, Mercadeo y Responsabilidad Social - Jefatura de Mercadeo</t>
  </si>
  <si>
    <t>FOGACOOP&gt;PAA 2022&gt;  Relacionamiento con el ciudadano</t>
  </si>
  <si>
    <t>FOGAFIN&gt;PAA 2022&gt;  Relacionamiento con el ciudadano</t>
  </si>
  <si>
    <t>FONDO ADAPTACIÓN&gt;PAA 2022&gt;Relacionamiento con el ciudadano</t>
  </si>
  <si>
    <t>FONDO NACIONAL DEL AHORRO &gt;PAA 2022&gt; Relacionamiento con el ciudadano</t>
  </si>
  <si>
    <t>FONDO NACIONAL DE GARANTIAS &gt;PAA 2022&gt; Relacionamiento con el ciudadano</t>
  </si>
  <si>
    <t>GRUPO BICENTENARIO&gt;PAA 2022&gt;Relacionamiento con el ciudadano</t>
  </si>
  <si>
    <t>ICETEX&gt;PAA 2022&gt;Relacionamiento con el ciudadano</t>
  </si>
  <si>
    <t>ITRC&gt;PAA 2022&gt; Relacionamiento con el ciudadano</t>
  </si>
  <si>
    <t>Secretaría General</t>
  </si>
  <si>
    <t>POSITIVA&gt;PAA 2022&gt;Relacionamiento con el ciudadano</t>
  </si>
  <si>
    <t>Dolly Sanchez Duarte</t>
  </si>
  <si>
    <t>PREVISORA&gt;PAA 2022&gt; Relacionamiento con el ciudadano</t>
  </si>
  <si>
    <t>SAE&gt;PAA 2022&gt; Relacionamiento con el ciudadano</t>
  </si>
  <si>
    <t>SUPERFINANCIERA&gt;PAA 2022&gt;Relacionamiento con el ciudadano</t>
  </si>
  <si>
    <t>SUPERSOLIDARIA&gt;PAA 2022&gt; Relacionamiento con el ciudadano</t>
  </si>
  <si>
    <t>UGPP&gt;PAA 2022&gt;  Relacionamiento con el ciudadano</t>
  </si>
  <si>
    <t>UIAF&gt;PAA 2022&gt;  Relacionamiento con el ciudadano</t>
  </si>
  <si>
    <t>URF&gt;PAA 2022&gt; Relacionamiento con el ciudadano</t>
  </si>
  <si>
    <t>Juan Stiver Rios Andrade</t>
  </si>
  <si>
    <t xml:space="preserve">Javier Agusto Mendez
Coordinador Oficina de Innovación
</t>
  </si>
  <si>
    <t>Adriana Marcela Fuente Estrada
afuente@fiduagraria.gov.co</t>
  </si>
  <si>
    <t>"Diego Ángel Mendoza
William Jaime Bernal Ávila"</t>
  </si>
  <si>
    <t>Oficina Asesora de Planeación / Secretaría General</t>
  </si>
  <si>
    <t xml:space="preserve">Jineth Pilar Satizabal Moreno / Angela Katerine Pineros Forero </t>
  </si>
  <si>
    <t>BANCO AGRARIO&gt; PAA 2022&gt;Gestión Documental</t>
  </si>
  <si>
    <t>María Luisa Escorcia Bustamante</t>
  </si>
  <si>
    <t>Vicepresidencia Administrativa</t>
  </si>
  <si>
    <t>BANCOLDEX&gt; PAA 2022&gt;Gestión Documental</t>
  </si>
  <si>
    <t>Participar en las mesas sectoriales de la política de gestión documental, coordinadas por el MHCP.
Entregable. Registros de asistencia</t>
  </si>
  <si>
    <t>Melida Nieto Castillo
Directora Depto. Operaciones
melida.nieto@bancoldex.com</t>
  </si>
  <si>
    <t>Andres Mauricio Vargas
Analista de archivo
andres.vargas@bancoldex.com</t>
  </si>
  <si>
    <t>CISA&gt; PAA 2022&gt;Gestión Documental</t>
  </si>
  <si>
    <t>Gerencia de Recursos</t>
  </si>
  <si>
    <t>COLJUEGOS&gt; PAA 2022&gt;Gestión Documental</t>
  </si>
  <si>
    <t>CGN&gt; PAA 2022&gt;Gestión Documental</t>
  </si>
  <si>
    <t>Laura Carolina Bernal
lcbernal@contaduria.gov.co</t>
  </si>
  <si>
    <t>GIT de Servicios Generales, Administrativos y Financieros</t>
  </si>
  <si>
    <t>DIAN&gt; PAA 2022&gt;Gestión Documental</t>
  </si>
  <si>
    <t xml:space="preserve">  Cecilia Rico Torres</t>
  </si>
  <si>
    <t>Subdirección Administrativa</t>
  </si>
  <si>
    <t>ENTERRITORIO&gt; PAA 2022&gt;Gestión Documental</t>
  </si>
  <si>
    <t>FDN&gt; PAA 2022&gt;Gestión Documental</t>
  </si>
  <si>
    <t>Archivo</t>
  </si>
  <si>
    <t>FIDUAGRARIA&gt; PAA 2022&gt;Gestión Documental</t>
  </si>
  <si>
    <t xml:space="preserve">Emile Yesid González Vargas
Adriana Castillo Aunta </t>
  </si>
  <si>
    <t>Jefatura Administrativa</t>
  </si>
  <si>
    <t>FIDUCOLDEX&gt; PAA 2022&gt;Gestión Documental</t>
  </si>
  <si>
    <t>Gerencia de Operaciones</t>
  </si>
  <si>
    <t>FIDUPREVISORA&gt; PAA 2022&gt;Gestión Documental</t>
  </si>
  <si>
    <t>Ángela María Forero</t>
  </si>
  <si>
    <t>Vicepresidencia de Desarrollo y Soporte Organizacional - Dirección de Gestión Documental</t>
  </si>
  <si>
    <t>FINAGRO&gt; PAA 2022&gt;Gestión Documental</t>
  </si>
  <si>
    <t>Patricia Vargas Cubillos</t>
  </si>
  <si>
    <t xml:space="preserve">Byronn Waldir Morales Mora
María Helena Reyes Donadlo
</t>
  </si>
  <si>
    <t>FINDETER&gt; PAA 2022&gt;Gestión Documental</t>
  </si>
  <si>
    <t>FOGACOOP&gt; PAA 2022&gt;Gestión Documental</t>
  </si>
  <si>
    <t>Elkin Raúl Ruiz López</t>
  </si>
  <si>
    <t xml:space="preserve">Coordinación Administrativa </t>
  </si>
  <si>
    <t>FOGAFIN&gt; PAA 2022&gt;Gestión Documental</t>
  </si>
  <si>
    <t>Departamento de Gestión de Contenidos</t>
  </si>
  <si>
    <t>FONDO ADAPTACIÓN&gt; PAA 2022&gt;Gestión Documental</t>
  </si>
  <si>
    <t xml:space="preserve">Claudia Diaz Hernandez
</t>
  </si>
  <si>
    <t>Eduardo Orjuela
eduardoorjuela@fondoadaptacion.gov.co
Jeimmy Andrea Castro
andreacastro@fondoadaptacion.gov.co</t>
  </si>
  <si>
    <t xml:space="preserve">Segùn SS- 1751 modificaciòn responsables </t>
  </si>
  <si>
    <t>FONDO NACIONAL DEL AHORRO&gt; PAA 2022&gt;Gestión Documental</t>
  </si>
  <si>
    <t>Liliana García</t>
  </si>
  <si>
    <t>Luisa Fernanda Nieto</t>
  </si>
  <si>
    <t xml:space="preserve">División Administrativa </t>
  </si>
  <si>
    <t>FONDO NACIONAL DE GARANTIAS&gt; PAA 2022&gt;Gestión Documental</t>
  </si>
  <si>
    <t xml:space="preserve">Carolina Botero
</t>
  </si>
  <si>
    <t>GRUPO BICENTENARIO&gt; PAA 2022&gt;Gestión Documental</t>
  </si>
  <si>
    <t>ICETEX&gt; PAA 2022&gt;Gestión Documental</t>
  </si>
  <si>
    <t xml:space="preserve">Gerardo Alonso Rodríguez Pineda 
</t>
  </si>
  <si>
    <t xml:space="preserve">Elisabeth Rojas Medina 
</t>
  </si>
  <si>
    <t xml:space="preserve">Grupo de Gestión documental de la Secretaria General </t>
  </si>
  <si>
    <t>ITRC&gt; PAA 2022&gt;Gestión Documental</t>
  </si>
  <si>
    <t xml:space="preserve">Carlos Alirio González Reyes
</t>
  </si>
  <si>
    <t>Christian Andrés Garrido Gualtero</t>
  </si>
  <si>
    <t>POSITIVA&gt; PAA 2022&gt;Gestión Documental</t>
  </si>
  <si>
    <t>Marly Guiselle Guarin Monsalve</t>
  </si>
  <si>
    <t>Gerencia de Logística</t>
  </si>
  <si>
    <t>PREVISORA&gt; PAA 2022&gt;Gestión Documental</t>
  </si>
  <si>
    <t>Jonh Hermith Ramírez</t>
  </si>
  <si>
    <t>Subgerencia de Recursos Físicos</t>
  </si>
  <si>
    <t>SAE&gt; PAA 2022&gt;Gestión Documental</t>
  </si>
  <si>
    <t>Yeison Alfonso Alayon</t>
  </si>
  <si>
    <t>GIT de Archivo y Correspondencia</t>
  </si>
  <si>
    <t>SUPERFINANCIERA&gt; PAA 2022&gt;Gestión Documental</t>
  </si>
  <si>
    <t>Patricia Celis Rico</t>
  </si>
  <si>
    <t>Grupo de Gestión Documental y Bibliográfica</t>
  </si>
  <si>
    <t>SUPERSOLIDARIA&gt; PAA 2022&gt;Gestión Documental</t>
  </si>
  <si>
    <t>UGPP&gt; PAA 2022&gt;Gestión Documental</t>
  </si>
  <si>
    <t>Subdirección de Gestión Documental</t>
  </si>
  <si>
    <t>UIAF&gt; PAA 2022&gt;Gestión Documental</t>
  </si>
  <si>
    <t>Sandra Milena Fuentes Latorre</t>
  </si>
  <si>
    <t>Subdirección Administrativa y Financiera - Gestión Documental</t>
  </si>
  <si>
    <t>URF&gt; PAA 2022&gt;Gestión Documental</t>
  </si>
  <si>
    <t>Martha Patricia Vargas Moreno</t>
  </si>
  <si>
    <t>Maria Antonia Amaris Castillo</t>
  </si>
  <si>
    <t xml:space="preserve">Mediante  SS- 1701 de 07-03-2022 se cambia responsable </t>
  </si>
  <si>
    <t>Ludy Paola Romero Jimenez</t>
  </si>
  <si>
    <t>Laura Paola Rojas Guerrero</t>
  </si>
  <si>
    <t>BANCO AGRARIO&gt;PAA 2022&gt;Transparencia, acceso a la información y lucha contra la corrupción</t>
  </si>
  <si>
    <t>Adriana Jerley Camelo Jiménez</t>
  </si>
  <si>
    <t>Vicepresidencia de Riesgos</t>
  </si>
  <si>
    <t>BANCOLDEX&gt;PAA 2022&gt;Transparencia, acceso a la información y lucha contra la corrupción</t>
  </si>
  <si>
    <t>Jackeline Acuña</t>
  </si>
  <si>
    <t xml:space="preserve">Departamento de Direccionamiento Estratégico
</t>
  </si>
  <si>
    <t>CISA&gt;PAA 2022&gt;Transparencia, acceso a la información y lucha contra la corrupción</t>
  </si>
  <si>
    <t>COLJUEGOS&gt;PAA 2022&gt;Transparencia, acceso a la información y lucha contra la corrupción</t>
  </si>
  <si>
    <t>CGN&gt;PAA 2022&gt;Transparencia, acceso a la información y lucha contra la corrupción</t>
  </si>
  <si>
    <t>DIAN&gt;PAA 2022&gt;Transparencia, acceso a la información y lucha contra la corrupción</t>
  </si>
  <si>
    <t xml:space="preserve">Juan Manuel Erazo Urrea </t>
  </si>
  <si>
    <t>Despacho de la Dirección General</t>
  </si>
  <si>
    <t>ENTERRITORIO&gt;PAA 2022&gt;Transparencia, acceso a la información y lucha contra la corrupción</t>
  </si>
  <si>
    <t>FDN&gt;PAA 2022&gt;Transparencia, acceso a la información y lucha contra la corrupción</t>
  </si>
  <si>
    <t>Auditoría Interna</t>
  </si>
  <si>
    <t>FIDUAGRARIA&gt;PAA 202&gt;Transparencia, acceso a la información y lucha contra la corrupción</t>
  </si>
  <si>
    <t>Planeación</t>
  </si>
  <si>
    <t>FIDUCOLDEX&gt;PAA 2022&gt;Transparencia, acceso a la información y lucha contra la corrupción</t>
  </si>
  <si>
    <t>Coordinación de Direccionamiento Estratégico</t>
  </si>
  <si>
    <t>FIDUPREVISORA&gt;PAA 2022&gt;Transparencia, acceso a la información y lucha contra la corrupción</t>
  </si>
  <si>
    <t>Juan David Lemus</t>
  </si>
  <si>
    <t xml:space="preserve"> Auditoría Interna </t>
  </si>
  <si>
    <t>FINAGRO&gt;PAA 2022&gt;Transparencia, acceso a la información y lucha contra la corrupción</t>
  </si>
  <si>
    <t>Olga Consuelo Garzón</t>
  </si>
  <si>
    <t xml:space="preserve">Yanisabeth Camacho Panche
María Helena Reyes Donado
</t>
  </si>
  <si>
    <t>Gerencia OCDO</t>
  </si>
  <si>
    <t>FINDETER&gt;PAA 2022&gt;Transparencia, acceso a la información y lucha contra la corrupción</t>
  </si>
  <si>
    <t>FOGACOOP&gt;PAA 2022&gt;Transparencia, acceso a la información y lucha contra la corrupción</t>
  </si>
  <si>
    <t>Ruben Mauricio Ariza</t>
  </si>
  <si>
    <t>FOGAFIN&gt;PAA 2022&gt;Transparencia, acceso a la información y lucha contra la corrupción</t>
  </si>
  <si>
    <t>FONDO ADAPTACIÓN&gt;PAA 2022&gt;Transparencia, acceso a la información y lucha contra la corrupción</t>
  </si>
  <si>
    <t>Claudia Diaz Hernandez</t>
  </si>
  <si>
    <t>Jose Yesid Bernal</t>
  </si>
  <si>
    <t> E.T. Comunicaciones</t>
  </si>
  <si>
    <t>FONDO NACIONAL DEL AHORRO&gt;PAA 2022&gt;Transparencia, acceso a la información y lucha contra la corrupción</t>
  </si>
  <si>
    <t xml:space="preserve">Luis Carlos Castellanos
</t>
  </si>
  <si>
    <t xml:space="preserve">Nathalya Albarracín
</t>
  </si>
  <si>
    <t>Grupo Gestión Antifraudes</t>
  </si>
  <si>
    <t>Según ss-1684 solicitan cambio responsable</t>
  </si>
  <si>
    <t>FONDO NACIONAL DE GARANTIAS &gt;PAA 2022&gt;Transparencia, acceso a la información y lucha contra la corrupción</t>
  </si>
  <si>
    <t>Diana Calderón</t>
  </si>
  <si>
    <t>Dirección Jurídica</t>
  </si>
  <si>
    <t>GRUPO BICENTENARIO&gt;PAA 2022&gt;Transparencia, acceso a la información y lucha contra la corrupción</t>
  </si>
  <si>
    <t>ICETEX&gt;PAA 2022&gt;Transparencia, acceso a la información y lucha contra la corrupción</t>
  </si>
  <si>
    <t>Laura Mariana Moreno Rubio</t>
  </si>
  <si>
    <t> Johana Niño Acosta</t>
  </si>
  <si>
    <t>Oficina Asesora de planeación</t>
  </si>
  <si>
    <t>ITRC&gt;PAA 2022&gt;Transparencia, acceso a la información y lucha contra la corrupción</t>
  </si>
  <si>
    <t> </t>
  </si>
  <si>
    <t>POSITIVA&gt;PAA 2022&gt;Transparencia, acceso a la información y lucha contra la corrupción</t>
  </si>
  <si>
    <t>PREVISORA&gt;PAA 2022&gt;Transparencia, acceso a la información y lucha contra la corrupción</t>
  </si>
  <si>
    <t xml:space="preserve">Ricardo Guzmán </t>
  </si>
  <si>
    <t xml:space="preserve">Oficina de Control Interno Disciplinario </t>
  </si>
  <si>
    <t>SAE&gt;PAA 2022&gt;Transparencia, acceso a la información y lucha contra la corrupción</t>
  </si>
  <si>
    <t>SUPERFINANCIERA&gt;PAA 2022&gt;Transparencia, acceso a la información y lucha contra la corrupción</t>
  </si>
  <si>
    <t>Oficina Asesora de Planeación </t>
  </si>
  <si>
    <t>SUPERSOLIDARIA&gt;PAA 2022&gt;Transparencia, acceso a la información y lucha contra la corrupción</t>
  </si>
  <si>
    <t>UGPP&gt;PAA 2022&gt;Transparencia, acceso a la información y lucha contra la corrupción</t>
  </si>
  <si>
    <t>Dirección de Soporte y Desarrollo Organizacional</t>
  </si>
  <si>
    <t>UIAF&gt;PAA 2022&gt;Transparencia, acceso a la información y lucha contra la corrupción</t>
  </si>
  <si>
    <t> Paola Marcela Badran Robayo</t>
  </si>
  <si>
    <t>Comunicaciones</t>
  </si>
  <si>
    <t>URF&gt;PAA 2022&gt;Transparencia, acceso a la información y lucha contra la corrupción</t>
  </si>
  <si>
    <t>Wendy Johanna Díaz Ortiz</t>
  </si>
  <si>
    <t>BANCO AGRARIO&gt; PAA 2022&gt; Dimensión de Talento Humano</t>
  </si>
  <si>
    <t>David Jimeno Saavedra Buitrago</t>
  </si>
  <si>
    <t>Vicepresidencia de Talento Humano</t>
  </si>
  <si>
    <t>BANCOLDEX&gt; PAA 2022&gt; Dimensión de Talento Humano</t>
  </si>
  <si>
    <t xml:space="preserve">Gloria Cortés
</t>
  </si>
  <si>
    <t>CISA &gt; PAA 2022&gt; Dimensión de Talento Humano</t>
  </si>
  <si>
    <t>COLJUEGOS&gt; PAA 2022&gt; Dimensión de Talento Humano</t>
  </si>
  <si>
    <t>CGN &gt; PAA 2022&gt; Dimensión de Talento Humano</t>
  </si>
  <si>
    <t>GIT de Talento Humano</t>
  </si>
  <si>
    <t>DIAN &gt; PAA 2022&gt; Dimensión de Talento Humano</t>
  </si>
  <si>
    <t>Jaime Ricardo Saavedra Patarroyo
 Carlos Alberto Altamar Neira</t>
  </si>
  <si>
    <t>Subdirección de Gestión del Empleo Publico
Subdirección de Desarrollo del Talento Humano</t>
  </si>
  <si>
    <t>ENTERRITORIO&gt; PAA 2022&gt; Dimensión de Talento Humano</t>
  </si>
  <si>
    <t>Asistir a las reuniones de trabajo sectorial para fomentar el intercambio de conocimientos e información entre los líderes de las políticas de Talento Humano e Integridad del Sector Hacienda.
Entregable: listados de asistencia de dos (2) reuniones en la vigencia 2022 o reporte del MHCP sobre la asistencia de las entidades.</t>
  </si>
  <si>
    <t>FDN &gt; PAA 2022&gt; Dimensión de Talento Humano</t>
  </si>
  <si>
    <t xml:space="preserve">María Alejandra Rueda, </t>
  </si>
  <si>
    <t>Talento Humano y Administrativo</t>
  </si>
  <si>
    <t>FIDUAGRARIA&gt; PAA 2022&gt; Dimensión de Talento Humano</t>
  </si>
  <si>
    <t xml:space="preserve">Luz Marina Fernández Bello - </t>
  </si>
  <si>
    <t>Melissa Lorena Lasprilla 
Mariana Morales Rojas - I</t>
  </si>
  <si>
    <t>Jefatura de Talento Humano</t>
  </si>
  <si>
    <t>FIDUCOLDEX&gt; PAA 2022&gt; Dimensión de Talento Humano</t>
  </si>
  <si>
    <t xml:space="preserve">Andrés Barco
</t>
  </si>
  <si>
    <t>Dirección de Gestión Humana</t>
  </si>
  <si>
    <t>FIDUPREVISORA &gt; PAA 2022&gt; Dimensión de Talento Humano</t>
  </si>
  <si>
    <t>María Fernanda Gómez</t>
  </si>
  <si>
    <t>Vicepresidencia de Desarrollo y Soporte Organizacional - Dirección de Talento Humano</t>
  </si>
  <si>
    <t>FINAGRO&gt; PAA 2022&gt; Dimensión de Talento Humano</t>
  </si>
  <si>
    <t xml:space="preserve">Juan Carlos Restrepo González
</t>
  </si>
  <si>
    <t xml:space="preserve">Marisol Duque Gómez
</t>
  </si>
  <si>
    <t xml:space="preserve">Dalia Marcela Leaño
María Helena Reyes Donadlo 
</t>
  </si>
  <si>
    <t>Dirección de Talento Humano</t>
  </si>
  <si>
    <t>FINDETER &gt; PAA 2022&gt; Dimensión de Talento Humano</t>
  </si>
  <si>
    <t xml:space="preserve"> Jefatura de Talento Humano</t>
  </si>
  <si>
    <t>FOGACOOP &gt; PAA 2022&gt; Dimensión de Talento Humano</t>
  </si>
  <si>
    <t xml:space="preserve">Elena Alexandra Bustos Duran </t>
  </si>
  <si>
    <t>FOGAFIN &gt; PAA 2022&gt; Dimensión de Talento Humano</t>
  </si>
  <si>
    <t>FONDO ADAPTACIÓN &gt; PAA 2022&gt; Dimensión de Talento Humano</t>
  </si>
  <si>
    <t>Alejandro Venegas</t>
  </si>
  <si>
    <t>Nelson David Gutierrez Olaya</t>
  </si>
  <si>
    <t>FONDO NACIONAL DEL AHORRO &gt; PAA 2022&gt; Dimensión de Talento Humano</t>
  </si>
  <si>
    <t xml:space="preserve">Iván Javier González
</t>
  </si>
  <si>
    <t xml:space="preserve">Liliana Góngora
</t>
  </si>
  <si>
    <t>División Gestión Humana</t>
  </si>
  <si>
    <t xml:space="preserve">Mediante ss1684 solicita cambio responsable </t>
  </si>
  <si>
    <t>FONDO NACIONAL DE GARANTIAS &gt; PAA 2022&gt; Dimensión de Talento Humano</t>
  </si>
  <si>
    <t xml:space="preserve">María Angelica Burbano Sánchez 
</t>
  </si>
  <si>
    <t>Esther Julia Hernández</t>
  </si>
  <si>
    <t>Andrés Estrada Cardona</t>
  </si>
  <si>
    <t>GRUPO BICENTENARIO &gt; PAA 2022&gt; Dimensión de Talento Humano</t>
  </si>
  <si>
    <t>ICETEX &gt; PAA 2022&gt; Dimensión de Talento Humano</t>
  </si>
  <si>
    <t xml:space="preserve">Mónica Daniela Cortes Muñoz </t>
  </si>
  <si>
    <t>Leonardo Rodríguez
Miriam Cardona Giraldo</t>
  </si>
  <si>
    <t xml:space="preserve">Grupo de Talento humano y Grupo de Transformación y Desarrollo Organizacional  de la Secretaria General </t>
  </si>
  <si>
    <t>ITRC &gt; PAA 2022&gt; Dimensión de Talento Humano</t>
  </si>
  <si>
    <t>Ana Milena Ramírez Montealegre</t>
  </si>
  <si>
    <t>POSITIVA &gt; PAA 2022&gt; Dimensión de Talento Humano</t>
  </si>
  <si>
    <t>Gerencia de Talento Humano</t>
  </si>
  <si>
    <t>PREVISORA &gt; PAA 2022&gt; Dimensión de Talento Humano</t>
  </si>
  <si>
    <t>Verónica Tatiana Urrutia</t>
  </si>
  <si>
    <t>SAE &gt; PAA 2022&gt; Dimensión de Talento Humano</t>
  </si>
  <si>
    <t xml:space="preserve">Sandra Milena Martínez
</t>
  </si>
  <si>
    <t xml:space="preserve">María Consuelo García
</t>
  </si>
  <si>
    <t>Gerencia Talento Humano</t>
  </si>
  <si>
    <t>SUPERFINANCIERA &gt; PAA 2022&gt; Dimensión de Talento Humano</t>
  </si>
  <si>
    <t xml:space="preserve">Haydee Vanessa Ibagon Ibagon </t>
  </si>
  <si>
    <t>Subdirección de Talento Humano</t>
  </si>
  <si>
    <t>SUPERSOLIDARIA &gt; PAA 2022&gt; Dimensión de Talento Humano</t>
  </si>
  <si>
    <t xml:space="preserve">Robin Andrey Suarez Toscano </t>
  </si>
  <si>
    <t>UGPP &gt; PAA 2022&gt; Dimensión de Talento Humano</t>
  </si>
  <si>
    <t>UIAF &gt; PAA 2022&gt; Dimensión de Talento Humano</t>
  </si>
  <si>
    <t>Martín Rovinsson Abelllo Trujillo</t>
  </si>
  <si>
    <t>Subdirección Administrativa y Financiera - Talento Humano</t>
  </si>
  <si>
    <t>URF &gt; PAA 2022&gt; Dimensión de Talento Humano</t>
  </si>
  <si>
    <t>Ivonnie Edith Gallardo</t>
  </si>
  <si>
    <t>Paola Patricia Rodríguez</t>
  </si>
  <si>
    <t>BANCO AGRARIO&gt; PAA 2022&gt; Ruta de Creación de Valor</t>
  </si>
  <si>
    <t>BANCOLDEX&gt; PAA 2022 &gt; Ruta de Creación de Valor</t>
  </si>
  <si>
    <r>
      <t xml:space="preserve">Participar en las capacitaciones sectoriales de la dimensión de Talento Humano de conformidad con las posibilidades y apoyo de las demás Entidades del Sector según el caso.
</t>
    </r>
    <r>
      <rPr>
        <b/>
        <sz val="8"/>
        <rFont val="Arial"/>
        <family val="2"/>
      </rPr>
      <t/>
    </r>
  </si>
  <si>
    <t>CISA&gt; PAA 2022&gt; Ruta de Creación de Valor</t>
  </si>
  <si>
    <t>COLJUEGOS&gt; PAA 2022&gt; Ruta de Creación de Valor</t>
  </si>
  <si>
    <t>CGN &gt; PAA 2022&gt; Ruta de Creación de Valor</t>
  </si>
  <si>
    <t>DIAN &gt; PAA 2022&gt; Ruta de Creación de Valor</t>
  </si>
  <si>
    <t>ENTERRITORIO&gt; PAA 2022 &gt; Ruta de Creación de Valor</t>
  </si>
  <si>
    <t>FDN &gt; PAA 2022 &gt; Ruta de Creación de Valor</t>
  </si>
  <si>
    <t>FIDUAGRARIA&gt; PAA 2022&gt; Ruta de Creación de Valor</t>
  </si>
  <si>
    <t xml:space="preserve">Melissa Lorena Lasprilla Vanegas
Mariana Morales Rojas </t>
  </si>
  <si>
    <t>FIDUCOLDEX&gt; PAA 2022&gt; Ruta de Creación de Valor</t>
  </si>
  <si>
    <t>FIDUPREVISORA &gt; PAA 2022 &gt; Ruta de Creación de Valor</t>
  </si>
  <si>
    <t>FINAGRO&gt; PAA 2022&gt; Ruta de Creación de Valor</t>
  </si>
  <si>
    <t xml:space="preserve">Dalia Marcela Leaño
María Helena Reyes Donadlo 
</t>
  </si>
  <si>
    <t>FINDETER &gt; PAA 2022 &gt; Ruta de Creación de Valor</t>
  </si>
  <si>
    <t>FOGACOOP &gt; PAA 2022&gt; Ruta de Creación de Valor</t>
  </si>
  <si>
    <t>FOGAFIN &gt; PAA 2022&gt; Ruta de Creación de Valor</t>
  </si>
  <si>
    <t>FONDO ADAPTACIÓN &gt; PAA 2022&gt; Ruta de Creación de Valor</t>
  </si>
  <si>
    <t>Claudia Diaz Hernandez
claudiadiazhernandez@fondoadaptacion.gov.co</t>
  </si>
  <si>
    <t>Nelson David Gutierrez Olaya
nelsongutierrez@fondoadaptacion.gov.co</t>
  </si>
  <si>
    <t>FONDO NACIONAL DEL AHORRO&gt; PAA 2022&gt; Ruta de Creación de Valor</t>
  </si>
  <si>
    <t>Iván Javier González
igonzaleza@fna.gov.co</t>
  </si>
  <si>
    <t>Liliana Góngora
ygongora@fna.gov.co</t>
  </si>
  <si>
    <t>FONDO NACIONAL DE GARANTIAS&gt; PAA 2022 &gt; Ruta de Creación de Valor</t>
  </si>
  <si>
    <t xml:space="preserve">Esther Julia Hernández
</t>
  </si>
  <si>
    <t xml:space="preserve">Andrés Estrada Cardona 
</t>
  </si>
  <si>
    <t>GRUPO BICENTENARIO&gt; PAA 2022&gt; Ruta de Creación de Valor</t>
  </si>
  <si>
    <t>ICETEX&gt; PAA 2022&gt; Ruta de Creación de Valor</t>
  </si>
  <si>
    <t>ITRC &gt; PAA 2022&gt; Ruta de Creación de Valor</t>
  </si>
  <si>
    <t xml:space="preserve">Ana Milena Ramírez Montealegre
</t>
  </si>
  <si>
    <t xml:space="preserve">Karem Jiménez </t>
  </si>
  <si>
    <t>POSITIVA &gt; PAA 2022&gt; Ruta de Creación de Valor</t>
  </si>
  <si>
    <t xml:space="preserve">Angela Katerine Pineros Forero </t>
  </si>
  <si>
    <t>PREVISORA &gt; PAA 2022&gt; Ruta de Creación de Valor</t>
  </si>
  <si>
    <t>SAE &gt; PAA 2022 &gt; Ruta de Creación de Valor</t>
  </si>
  <si>
    <t>Sandra Milena Martínez</t>
  </si>
  <si>
    <t>María Consuelo García</t>
  </si>
  <si>
    <t>SUPERFINANCIERA &gt; PAA 2022&gt; Ruta de Creación de Valor</t>
  </si>
  <si>
    <t>SUPERSOLIDARIA&gt; PAA 2022&gt; Ruta de Creación de Valor</t>
  </si>
  <si>
    <t>UGPP &gt; PAA 2022&gt; Ruta de Creación de Valor</t>
  </si>
  <si>
    <t>Subdirección de Gestión Humana</t>
  </si>
  <si>
    <t>UIAF &gt; PAA 2022&gt; Ruta de Creación de Valor</t>
  </si>
  <si>
    <t>URF &gt; PAA 2022 &gt; Ruta de Creación de Valor</t>
  </si>
  <si>
    <t>BANCO AGRARIO &gt; PAA 2022 &gt; Ruta de Creación de Valor</t>
  </si>
  <si>
    <t>CISA &gt;PAA 2022 &gt; Ruta de Creación de Valor</t>
  </si>
  <si>
    <t>COLJUEGOS&gt; PAA 2022 &gt; Ruta de Creación de Valor</t>
  </si>
  <si>
    <t>Juan Felipe Mahecha Córdoba</t>
  </si>
  <si>
    <t>CGN &gt; PAA 2022 &gt; Ruta de Creación de Valor</t>
  </si>
  <si>
    <t>DIAN &gt; PAA 2022 &gt; Ruta de Creación de Valor</t>
  </si>
  <si>
    <t>ENTERRITORIO&gt;PAA 2022 &gt; Ruta de Creación de Valor</t>
  </si>
  <si>
    <t>FIDUAGRARIA&gt;PAA 2022 &gt; Ruta de Creación de Valor</t>
  </si>
  <si>
    <t xml:space="preserve">Melissa Lorena Lasprilla 
</t>
  </si>
  <si>
    <t xml:space="preserve">Mariana Morales Rojas  </t>
  </si>
  <si>
    <t>FINAGRO&gt; PAA 2022 &gt; Ruta de Creación de Valor</t>
  </si>
  <si>
    <t xml:space="preserve">Dalia Marcela Leaño
Olga Consuelo Garzón
María Helena Reyes Donadlo
</t>
  </si>
  <si>
    <t>FOGAFIN &gt; PAA 2022 &gt; Ruta de Creación de Valor</t>
  </si>
  <si>
    <t>FONDO ADAPTACIÓN &gt;PAA 2022 &gt; Ruta de Creación de Valor</t>
  </si>
  <si>
    <t>Fanny Jennette Mora
fannymora@fondoadaptacion.gov.co</t>
  </si>
  <si>
    <t>FONDO NACIONAL DEL AHORRO&gt; PAA 2022 &gt; Ruta de Creación de Valor</t>
  </si>
  <si>
    <t>ICETEX&gt; PAA 2022 &gt; Ruta de Creación de Valor</t>
  </si>
  <si>
    <t>Leonardo Rodríguez</t>
  </si>
  <si>
    <t xml:space="preserve">Grupo de Transformación y Desarrollo Organizacional  de la Secretaria General </t>
  </si>
  <si>
    <t>ITRC &gt; PAA 2022 &gt; Ruta de Creación de Valor</t>
  </si>
  <si>
    <t>MHCP &gt; PAA 2022&gt; Ruta de Creación de Valor</t>
  </si>
  <si>
    <t>SAE &gt; PAA 2022&gt; Ruta de Creación de Valor</t>
  </si>
  <si>
    <t>UGGP &gt; PAA 2022&gt; Ruta de Creación de Valor</t>
  </si>
  <si>
    <t>URF &gt; PAA 2022&gt; Ruta de Creación de Valor</t>
  </si>
  <si>
    <t>BANCO AGRARIO &gt; PAA 2022 &gt;Gestión del conocimiento e innovación</t>
  </si>
  <si>
    <t>Diana Marcela Caballero</t>
  </si>
  <si>
    <t>Vicepresidencia de Tecnología e Innovación</t>
  </si>
  <si>
    <t>BANCOLDEX &gt; PAA 2022&gt; Gestión del conocimiento e innovación</t>
  </si>
  <si>
    <t>Gloria Cortés
gloria.cortes@bancoldex.com</t>
  </si>
  <si>
    <t>CISA &gt; PAA 2022&gt; Gestión del conocimiento e innovación</t>
  </si>
  <si>
    <t>COLJUEGOS&gt; PAA 2022&gt; Gestión del conocimiento e innovación</t>
  </si>
  <si>
    <t>CGN &gt; PAA 2022&gt; Gestión del conocimiento e innovación</t>
  </si>
  <si>
    <t>DIAN &gt; PAA 2022&gt; Gestión del conocimiento e innovación</t>
  </si>
  <si>
    <t>Edwin Murillo Amaris</t>
  </si>
  <si>
    <t>Subdirección Escuela de Impuestos y Aduanas</t>
  </si>
  <si>
    <t>ENTERRITORIO&gt; PAA 2022&gt; Gestión del conocimiento e innovación</t>
  </si>
  <si>
    <t>FIDUAGRARIA&gt; PAA 2022&gt; Gestión del conocimiento e innovación</t>
  </si>
  <si>
    <t>Melissa Lorena Lasprilla 
Mariana Morales Rojas</t>
  </si>
  <si>
    <t>FIDUPREVISORA &gt; PAA 2022&gt; Gestión del conocimiento e innovación</t>
  </si>
  <si>
    <t>Maria Fernanda Gómez</t>
  </si>
  <si>
    <t>FINAGRO &gt; PAA 2022 &gt; Gestión del conocimiento e innovación</t>
  </si>
  <si>
    <t xml:space="preserve">Julián García Cardona
</t>
  </si>
  <si>
    <t xml:space="preserve">Fanny Maritza Rincón
Miguel Alexander Patiño
María Helena Reyes Donadlo
</t>
  </si>
  <si>
    <t>Gerencia de Investigaciones Económicas</t>
  </si>
  <si>
    <t>FINDETER &gt; PAA 2022&gt; Gestión del conocimiento e innovación</t>
  </si>
  <si>
    <t xml:space="preserve"> Gerencia de Planeación y Gestión - Gerencia de Planeación y Gestión - Equipo CIC</t>
  </si>
  <si>
    <t>FOGACOOP&gt; PAA 2022&gt; Gestión del conocimiento e innovación</t>
  </si>
  <si>
    <t>María Consuelo Corredor</t>
  </si>
  <si>
    <t>FOGAFIN &gt; PAA 2022&gt; Gestión del conocimiento e innovación</t>
  </si>
  <si>
    <t>Departamento de Gestión de Contenidos, Planeación y Proyectos y Riesgo Operativo y Procesos</t>
  </si>
  <si>
    <t>FONDO ADAPTACIÓN &gt; PAA 2022 &gt; Gestión del conocimiento e innovación</t>
  </si>
  <si>
    <t>Oficina de Planeación</t>
  </si>
  <si>
    <t>FONDO NACIONAL DEL AHORRO&gt; PAA 2022&gt; Gestión del conocimiento e innovación</t>
  </si>
  <si>
    <t>Kennicher Arias
kariasr@fna.gov.co</t>
  </si>
  <si>
    <t>Juan David Bernal
jdbernal@fna.gov.co</t>
  </si>
  <si>
    <t>FONDO NACIONAL DE GARANTIAS&gt; PAA 2022&gt; Gestión del conocimiento e innovación</t>
  </si>
  <si>
    <t>ICETEX&gt; PAA 2022&gt; Gestión del conocimiento e innovación</t>
  </si>
  <si>
    <t>Monica Daniela Cortes Muñoz</t>
  </si>
  <si>
    <t>Leonardo Rodriguez</t>
  </si>
  <si>
    <t>ITRC &gt; PAA 2022&gt; Gestión del conocimiento e innovación</t>
  </si>
  <si>
    <t>Camilo Dussán Vargas
Diego Ángel Mendoza</t>
  </si>
  <si>
    <t>Jecenith Cepeda
Karen Duque
Camilo Sánchez 
Yeinmy Rozo</t>
  </si>
  <si>
    <t>POSITIVA &gt; PAA 2022&gt; Gestión del conocimiento e innovación</t>
  </si>
  <si>
    <t>PREVISORA &gt; PAA 2022&gt; Gestión del conocimiento e innovación</t>
  </si>
  <si>
    <t>Jose Fernando Pulido Sierra</t>
  </si>
  <si>
    <t>Gerencia de Innovación y Procesos</t>
  </si>
  <si>
    <t>SAE &gt; PAA 2022&gt; Gestión del conocimiento e innovación</t>
  </si>
  <si>
    <t>SUPERFINANCIERA &gt; PAA 2022 &gt; Gestión del conocimiento e innovación</t>
  </si>
  <si>
    <t>SUPERSOLIDARIA&gt; PAA 2022&gt; Gestión del conocimiento e innovación</t>
  </si>
  <si>
    <t>UGGP &gt; PAA 2022&gt; Gestión del conocimiento e innovación</t>
  </si>
  <si>
    <t>URF &gt; PAA 2022&gt; Gestión del conocimiento e innovación</t>
  </si>
  <si>
    <t>BANCO AGRARIO&gt; PAA 2022&gt; Gestión del conocimiento e innovación</t>
  </si>
  <si>
    <t>BANCOLDEX&gt; PAA 2022 &gt; Gestión del conocimiento e innovación</t>
  </si>
  <si>
    <t>COLJUEGOS&gt; PAA 2022 &gt; Gestión del conocimiento e innovación</t>
  </si>
  <si>
    <t>Catalina Garcia Cure</t>
  </si>
  <si>
    <t>FDN &gt; PAA 2022&gt; Gestión del conocimiento e innovación</t>
  </si>
  <si>
    <t>NA</t>
  </si>
  <si>
    <t>Melissa Lorena Lasprilla Vanegas 
Mariana Morales Rojas</t>
  </si>
  <si>
    <t>FIDUCOLDEX&gt; PAA 2022 &gt; Gestión del conocimiento e innovación</t>
  </si>
  <si>
    <t>FIDUPREVISORA &gt; PAA 2022 &gt; Gestión del conocimiento e innovación</t>
  </si>
  <si>
    <t>FINAGRO&gt; PAA 2022&gt; Gestión del conocimiento e innovación</t>
  </si>
  <si>
    <t>FINDETER &gt; PAA 2022 &gt; Gestión del conocimiento e innovación</t>
  </si>
  <si>
    <t>FOGAFIN &gt; PAA 2022 &gt; Gestión del conocimiento e innovación</t>
  </si>
  <si>
    <t>FONDO NACIONAL DE AHORRO&gt; PAA 2022 &gt; Gestión del conocimiento e innovación</t>
  </si>
  <si>
    <t>FONDO NACIONAL DE GARANTIAS&gt; PAA 2022 &gt; Gestión del conocimiento e innovación</t>
  </si>
  <si>
    <t xml:space="preserve">Esther Julia Hernandez
</t>
  </si>
  <si>
    <t>GRUPO BICENTENARIO&gt; PAA 2022 &gt; Gestión del conocimiento e innovación</t>
  </si>
  <si>
    <t>ICETEX&gt; PAA 2022 &gt; Gestión del conocimiento e innovación</t>
  </si>
  <si>
    <t xml:space="preserve">
Mónica Daniela Cortes Muñoz </t>
  </si>
  <si>
    <t>ITRC &gt; PAA 2022 &gt; Gestión del conocimiento e innovación</t>
  </si>
  <si>
    <t xml:space="preserve">Camilo Dussán Vargas
Diego Ángel Mendoza
</t>
  </si>
  <si>
    <t>PREVISORA &gt; PAA 2022 &gt; Gestión del conocimiento e innovación</t>
  </si>
  <si>
    <t>SAE &gt; PAA 2022 &gt; Gestión del conocimiento e innovación</t>
  </si>
  <si>
    <t>UGGP &gt; PAA 2022 &gt; Gestión del conocimiento e innovación</t>
  </si>
  <si>
    <t>UIAF &gt; PAA 2022 &gt; Gestión del conocimiento e innovación</t>
  </si>
  <si>
    <t>URF &gt; PAA 2022 &gt; Gestión del conocimiento e innovación</t>
  </si>
  <si>
    <t xml:space="preserve">Julian García Cardona
</t>
  </si>
  <si>
    <t>BANCO AGRARIO &gt;PAA 2022 &gt; Defensa Jurídica</t>
  </si>
  <si>
    <t>Elizabeth Gómez Roa</t>
  </si>
  <si>
    <t>Vicepresidencia Jurídica</t>
  </si>
  <si>
    <t>BANCOLDEX &gt;PAA 2022 &gt; Defensa Jurídica</t>
  </si>
  <si>
    <t>José Luis Cañas</t>
  </si>
  <si>
    <t>CISA &gt;PAA 2022 &gt; Defensa Jurídica</t>
  </si>
  <si>
    <t>Gerencia Jurídica del Negocio</t>
  </si>
  <si>
    <t>COLJUEGOS&gt;PAA 2022 &gt; Defensa Jurídica</t>
  </si>
  <si>
    <t>CGN&gt;PAA 2022 &gt; Defensa Jurídica</t>
  </si>
  <si>
    <t>GIT de Jurídica</t>
  </si>
  <si>
    <t>DIAN&gt;PAA 2022 &gt; Defensa Jurídica</t>
  </si>
  <si>
    <t>Liliana Andrea Forero Gómez</t>
  </si>
  <si>
    <t>Dirección de Gestión Jurídica</t>
  </si>
  <si>
    <t>ENTERRITORIO &gt;PAA 2022 &gt; Defensa Jurídica</t>
  </si>
  <si>
    <t>FDN&gt;PAA 2022 &gt; Defensa Jurídica</t>
  </si>
  <si>
    <t>Jurídica</t>
  </si>
  <si>
    <t>FIDUAGRARIA &gt;PAA 2022&gt; Defensa Jurídica</t>
  </si>
  <si>
    <t xml:space="preserve">Andrés Fernando Rubio Castro
Eliana Lizeth Rodríguez Bohórquez
</t>
  </si>
  <si>
    <t>Jefatura de Asuntos judiciales</t>
  </si>
  <si>
    <t>FIDUCOLDEX &gt;PAA 2022 &gt; Defensa Jurídica</t>
  </si>
  <si>
    <t>FIDUPREVISORA&gt;PAA 2022&gt; Defensa Jurídica</t>
  </si>
  <si>
    <t>Juan Pablo Suarez</t>
  </si>
  <si>
    <t>FINAGRO &gt;PAA 2022&gt; Defensa Jurídica</t>
  </si>
  <si>
    <t>William García</t>
  </si>
  <si>
    <t xml:space="preserve">Andrés Francisco Posada
María Helena Reyes Donadlo 
</t>
  </si>
  <si>
    <t>Vicepresidente Financiero</t>
  </si>
  <si>
    <t>FINDETER&gt;PAA 2022&gt; Defensa Jurídica</t>
  </si>
  <si>
    <t>FOGACOOP&gt;PAA 2022&gt; Defensa Jurídica</t>
  </si>
  <si>
    <t>FOGAFIN&gt;PAA 2022 &gt; Defensa Jurídica</t>
  </si>
  <si>
    <t>Departamento Jurídico</t>
  </si>
  <si>
    <t>FONDO ADAPTACIÓN&gt;PAA 2022 &gt; Defensa Jurídica</t>
  </si>
  <si>
    <t>Pedro Andres Cuellar
pedrocuellar@fondoadaptacion.gov.co</t>
  </si>
  <si>
    <t>Defensa Judicial</t>
  </si>
  <si>
    <t>FONDO NACIONAL DEL AHORRO &gt;PAA 2022 &gt; Defensa Jurídica</t>
  </si>
  <si>
    <t>Natalia Bustamante
nbustamante@fna.gov.co</t>
  </si>
  <si>
    <t>Paula Alejandra Velasquez
pvelasquez@fna.gov.co</t>
  </si>
  <si>
    <t>Oficina Jurídica</t>
  </si>
  <si>
    <t>FONDO NACIONAL DE GARANTIAS &gt;PAA 2022 &gt; Defensa Jurídica</t>
  </si>
  <si>
    <t xml:space="preserve">Diana Constanza Calderón </t>
  </si>
  <si>
    <t>GRUPO BICENTENARIO &gt;PAA 2022 &gt; Defensa Jurídica</t>
  </si>
  <si>
    <t>ICETEX &gt;PAA 2022 &gt; Defensa Jurídica</t>
  </si>
  <si>
    <t xml:space="preserve">Ricardo Cortes Pardo </t>
  </si>
  <si>
    <t xml:space="preserve">Ana Lucy Castro Castro 
</t>
  </si>
  <si>
    <t xml:space="preserve">Oficina Asesora Jurídica </t>
  </si>
  <si>
    <t>ITRC&gt;PAA 2022 &gt; Defensa Jurídica</t>
  </si>
  <si>
    <t xml:space="preserve">Claudia Marcela Maldonado
</t>
  </si>
  <si>
    <t xml:space="preserve">John Alexander Luna Pinzón
</t>
  </si>
  <si>
    <t>Oficina Asesora Jurídica</t>
  </si>
  <si>
    <t>POSITIVA&gt;PAA 2022 &gt; Defensa Jurídica</t>
  </si>
  <si>
    <t xml:space="preserve">Oscar Saul Guerrero Bohórquez 
Sandra Milena Salamanca Gutiérrez </t>
  </si>
  <si>
    <t>Gerencia Jurídica</t>
  </si>
  <si>
    <t>PREVISORA&gt;PAA 2022 &gt; Defensa Jurídica</t>
  </si>
  <si>
    <t>Gina Patricia Cortés Páez</t>
  </si>
  <si>
    <t>Gerencia de Litigios</t>
  </si>
  <si>
    <t>SAE&gt;PAA 2022&gt; Defensa Jurídica</t>
  </si>
  <si>
    <t xml:space="preserve">Daniela Alejandra Benavidez 
</t>
  </si>
  <si>
    <t>Gerencia Asuntos Legales</t>
  </si>
  <si>
    <t>SUPERFINANCIERA&gt;PAA 2022 &gt; Defensa Jurídica</t>
  </si>
  <si>
    <t>Juan Pablo Buitrago León</t>
  </si>
  <si>
    <t>Subdirección de Defensa Jurídica</t>
  </si>
  <si>
    <t>SUPERSOLIDARIA&gt;PAA 2022 &gt; Defensa Jurídica</t>
  </si>
  <si>
    <t>UGPP&gt;PAA 2022 &gt; Defensa Jurídica</t>
  </si>
  <si>
    <t>UIAF&gt;PAA 2022 &gt; Defensa Jurídica</t>
  </si>
  <si>
    <t>Andrés Augusto Díaz Sáenz</t>
  </si>
  <si>
    <t>CISA &gt; PAA 2022 &gt; Defensa Jurídica</t>
  </si>
  <si>
    <t>COLJUEGOS&gt; PAA 2022 &gt; Defensa Jurídica</t>
  </si>
  <si>
    <t>CGN &gt; PAA 2022 &gt; Defensa Jurídica</t>
  </si>
  <si>
    <t>DIAN &gt; PAA 2022 &gt; Defensa Jurídica</t>
  </si>
  <si>
    <t>Diana Astrid Chaparro Manosalva</t>
  </si>
  <si>
    <t>Subdirección de Gestión de Representación Externa</t>
  </si>
  <si>
    <t>FDN &gt; PAA 2022 &gt; Defensa Jurídica</t>
  </si>
  <si>
    <t>FIDUAGRARIA &gt;PAA 2022 &gt; Defensa Jurídica</t>
  </si>
  <si>
    <t>Andrés Fernando Rubio Castro
Eliana Lizeth Rodríguez Bohórquez</t>
  </si>
  <si>
    <t>FIDUPREVISORA &gt; PAA 2022 &gt; Defensa Jurídica</t>
  </si>
  <si>
    <t>FINAGRO &gt;PAA 2022 &gt; Defensa Jurídica</t>
  </si>
  <si>
    <t>FINDETER &gt; PAA 2022 &gt; Defensa Jurídica</t>
  </si>
  <si>
    <t>FOGACOOP &gt; PAA 2022&gt; Defensa Jurídica</t>
  </si>
  <si>
    <t>FOGAFIN &gt; PAA 2022 &gt; Defensa Jurídica</t>
  </si>
  <si>
    <t>FONDO ADAPTACIÓN &gt; PAA 2022 &gt;Defensa Jurídica</t>
  </si>
  <si>
    <t>FONDO NACIONAL DE AHORRO &gt;PAA 2022 &gt; Defensa Jurídica</t>
  </si>
  <si>
    <t xml:space="preserve">
 Ricardo Cortes Pardo </t>
  </si>
  <si>
    <t>ITRC &gt; PAA 2022 &gt; Defensa Jurídica</t>
  </si>
  <si>
    <t>POSITIVA &gt; PAA 2022 &gt; Defensa Jurídica</t>
  </si>
  <si>
    <t>PREVISORA &gt; PAA 2022 &gt; Defensa Jurídica</t>
  </si>
  <si>
    <t>SAE &gt; PAA 2022 &gt; Defensa Jurídica</t>
  </si>
  <si>
    <t>SUPERFINANCIERA &gt; PAA 2022 &gt; Defensa Jurídica</t>
  </si>
  <si>
    <t>SUPERSOLIDARIA&gt; PAA 2022 &gt; Defensa Jurídica</t>
  </si>
  <si>
    <t>UGGP &gt; PAA 2022 &gt; Defensa Jurídica</t>
  </si>
  <si>
    <t>UIAF &gt; PAA 2022 &gt; Defensa Jurídica</t>
  </si>
  <si>
    <t>URF &gt; PAA 2022 &gt; Defensa Jurídica</t>
  </si>
  <si>
    <t>DIMENSIÓN</t>
  </si>
  <si>
    <t>POLÍTICAS MIPG</t>
  </si>
  <si>
    <t xml:space="preserve">Planeación Institucional </t>
  </si>
  <si>
    <t>Evaluación de Resultados</t>
  </si>
  <si>
    <t>Direccionamiento Estratégico
y Evaluación de Resultados</t>
  </si>
  <si>
    <t xml:space="preserve">Seguimiento y Evaluación del Desempeño Institucional </t>
  </si>
  <si>
    <t xml:space="preserve">Gestión de Información Estadística </t>
  </si>
  <si>
    <t xml:space="preserve">Compras y contratación pública </t>
  </si>
  <si>
    <t>Más de una política</t>
  </si>
  <si>
    <t>Gobierno Digital y Seguridad Digital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</si>
</sst>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
  </numFmts>
  <fonts count="42" x14ac:knownFonts="1">
    <font>
      <sz val="11"/>
      <color theme="1"/>
      <name val="Calibri"/>
      <family val="2"/>
      <scheme val="minor"/>
    </font>
    <font>
      <sz val="10"/>
      <name val="Arial"/>
      <family val="2"/>
    </font>
    <font>
      <b/>
      <sz val="10"/>
      <color indexed="9"/>
      <name val="Arial"/>
      <family val="2"/>
    </font>
    <font>
      <sz val="10"/>
      <name val="Arial"/>
      <family val="2"/>
    </font>
    <font>
      <sz val="8"/>
      <name val="Arial"/>
      <family val="2"/>
    </font>
    <font>
      <b/>
      <sz val="11"/>
      <color indexed="56"/>
      <name val="Calibri"/>
      <family val="2"/>
    </font>
    <font>
      <b/>
      <sz val="8"/>
      <name val="Arial"/>
      <family val="2"/>
    </font>
    <font>
      <sz val="9"/>
      <color indexed="81"/>
      <name val="Tahoma"/>
      <family val="2"/>
    </font>
    <font>
      <b/>
      <sz val="9"/>
      <color indexed="81"/>
      <name val="Tahoma"/>
      <family val="2"/>
    </font>
    <font>
      <b/>
      <sz val="9"/>
      <name val="Arial"/>
      <family val="2"/>
    </font>
    <font>
      <sz val="9"/>
      <name val="Arial"/>
      <family val="2"/>
    </font>
    <font>
      <sz val="11"/>
      <color theme="1"/>
      <name val="Calibri"/>
      <family val="2"/>
      <scheme val="minor"/>
    </font>
    <font>
      <b/>
      <sz val="11"/>
      <color theme="0"/>
      <name val="Arial"/>
      <family val="2"/>
    </font>
    <font>
      <b/>
      <sz val="9"/>
      <color theme="0"/>
      <name val="Arial"/>
      <family val="2"/>
    </font>
    <font>
      <sz val="10"/>
      <color theme="1"/>
      <name val="Arial"/>
      <family val="2"/>
    </font>
    <font>
      <sz val="11"/>
      <color theme="1"/>
      <name val="Arial"/>
      <family val="2"/>
    </font>
    <font>
      <sz val="11"/>
      <color theme="1"/>
      <name val="Arial Narrow"/>
      <family val="2"/>
    </font>
    <font>
      <sz val="8"/>
      <color theme="1"/>
      <name val="Arial"/>
      <family val="2"/>
    </font>
    <font>
      <b/>
      <sz val="12"/>
      <color theme="0"/>
      <name val="Arial"/>
      <family val="2"/>
    </font>
    <font>
      <b/>
      <sz val="8"/>
      <color theme="1"/>
      <name val="Arial"/>
      <family val="2"/>
    </font>
    <font>
      <b/>
      <sz val="11"/>
      <color theme="1"/>
      <name val="Arial"/>
      <family val="2"/>
    </font>
    <font>
      <b/>
      <sz val="12"/>
      <color theme="1"/>
      <name val="Arial"/>
      <family val="2"/>
    </font>
    <font>
      <b/>
      <sz val="10"/>
      <color theme="0"/>
      <name val="Arial"/>
      <family val="2"/>
    </font>
    <font>
      <b/>
      <sz val="14"/>
      <color theme="0"/>
      <name val="Arial"/>
      <family val="2"/>
    </font>
    <font>
      <sz val="8"/>
      <color theme="0"/>
      <name val="Arial"/>
      <family val="2"/>
    </font>
    <font>
      <sz val="12"/>
      <color theme="1"/>
      <name val="Arial"/>
      <family val="2"/>
    </font>
    <font>
      <b/>
      <sz val="15"/>
      <color theme="1"/>
      <name val="Arial"/>
      <family val="2"/>
    </font>
    <font>
      <sz val="8"/>
      <color rgb="FF000000"/>
      <name val="Arial"/>
      <family val="2"/>
    </font>
    <font>
      <sz val="9"/>
      <color theme="1"/>
      <name val="Arial"/>
      <family val="2"/>
    </font>
    <font>
      <b/>
      <sz val="11"/>
      <color rgb="FF000000"/>
      <name val="Arial"/>
      <family val="2"/>
    </font>
    <font>
      <b/>
      <sz val="28"/>
      <color theme="1"/>
      <name val="Arial"/>
      <family val="2"/>
    </font>
    <font>
      <b/>
      <sz val="20"/>
      <color theme="1"/>
      <name val="Arial Narrow"/>
      <family val="2"/>
    </font>
    <font>
      <b/>
      <sz val="11"/>
      <color theme="1"/>
      <name val="Calibri"/>
      <family val="2"/>
      <scheme val="minor"/>
    </font>
    <font>
      <strike/>
      <sz val="10"/>
      <name val="Arial"/>
      <family val="2"/>
    </font>
    <font>
      <b/>
      <strike/>
      <sz val="9"/>
      <name val="Arial"/>
      <family val="2"/>
    </font>
    <font>
      <strike/>
      <sz val="9"/>
      <name val="Arial"/>
      <family val="2"/>
    </font>
    <font>
      <strike/>
      <sz val="9"/>
      <color theme="1"/>
      <name val="Arial"/>
      <family val="2"/>
    </font>
    <font>
      <sz val="9"/>
      <color rgb="FF000000"/>
      <name val="Arial"/>
      <family val="2"/>
    </font>
    <font>
      <sz val="12"/>
      <color theme="0"/>
      <name val="Arial"/>
      <family val="2"/>
    </font>
    <font>
      <sz val="8"/>
      <color theme="1"/>
      <name val="Arial"/>
    </font>
    <font>
      <sz val="8"/>
      <name val="Arial"/>
    </font>
    <font>
      <sz val="9"/>
      <color rgb="FF000000"/>
      <name val="Arial"/>
      <charset val="1"/>
    </font>
  </fonts>
  <fills count="17">
    <fill>
      <patternFill patternType="none"/>
    </fill>
    <fill>
      <patternFill patternType="gray125"/>
    </fill>
    <fill>
      <patternFill patternType="solid">
        <fgColor theme="0"/>
        <bgColor indexed="64"/>
      </patternFill>
    </fill>
    <fill>
      <patternFill patternType="solid">
        <fgColor rgb="FF009900"/>
        <bgColor indexed="64"/>
      </patternFill>
    </fill>
    <fill>
      <patternFill patternType="solid">
        <fgColor theme="0" tint="-0.249977111117893"/>
        <bgColor indexed="64"/>
      </patternFill>
    </fill>
    <fill>
      <patternFill patternType="solid">
        <fgColor rgb="FF002060"/>
        <bgColor indexed="64"/>
      </patternFill>
    </fill>
    <fill>
      <patternFill patternType="solid">
        <fgColor theme="0" tint="-0.14999847407452621"/>
        <bgColor indexed="64"/>
      </patternFill>
    </fill>
    <fill>
      <patternFill patternType="solid">
        <fgColor rgb="FF0070C0"/>
        <bgColor indexed="64"/>
      </patternFill>
    </fill>
    <fill>
      <patternFill patternType="solid">
        <fgColor rgb="FFBFBFBF"/>
        <bgColor indexed="64"/>
      </patternFill>
    </fill>
    <fill>
      <patternFill patternType="solid">
        <fgColor rgb="FFFFFFFF"/>
        <bgColor indexed="64"/>
      </patternFill>
    </fill>
    <fill>
      <patternFill patternType="solid">
        <fgColor theme="8" tint="0.59999389629810485"/>
        <bgColor indexed="64"/>
      </patternFill>
    </fill>
    <fill>
      <patternFill patternType="solid">
        <fgColor rgb="FF7030A0"/>
        <bgColor indexed="64"/>
      </patternFill>
    </fill>
    <fill>
      <patternFill patternType="solid">
        <fgColor theme="0" tint="-0.34998626667073579"/>
        <bgColor indexed="64"/>
      </patternFill>
    </fill>
    <fill>
      <patternFill patternType="solid">
        <fgColor theme="0" tint="-0.34998626667073579"/>
        <bgColor rgb="FF000000"/>
      </patternFill>
    </fill>
    <fill>
      <patternFill patternType="solid">
        <fgColor rgb="FFA6A6A6"/>
        <bgColor indexed="64"/>
      </patternFill>
    </fill>
    <fill>
      <patternFill patternType="solid">
        <fgColor rgb="FFFFFF00"/>
        <bgColor indexed="64"/>
      </patternFill>
    </fill>
    <fill>
      <patternFill patternType="solid">
        <fgColor rgb="FFFFFFFF"/>
        <bgColor rgb="FF000000"/>
      </patternFill>
    </fill>
  </fills>
  <borders count="19">
    <border>
      <left/>
      <right/>
      <top/>
      <bottom/>
      <diagonal/>
    </border>
    <border>
      <left/>
      <right/>
      <top/>
      <bottom style="medium">
        <color indexed="30"/>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theme="1"/>
      </left>
      <right/>
      <top style="hair">
        <color theme="1"/>
      </top>
      <bottom style="hair">
        <color theme="1"/>
      </bottom>
      <diagonal/>
    </border>
    <border>
      <left style="hair">
        <color theme="1"/>
      </left>
      <right/>
      <top/>
      <bottom/>
      <diagonal/>
    </border>
    <border>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hair">
        <color theme="1"/>
      </left>
      <right style="hair">
        <color theme="1"/>
      </right>
      <top style="hair">
        <color theme="1"/>
      </top>
      <bottom style="hair">
        <color theme="1"/>
      </bottom>
      <diagonal/>
    </border>
    <border>
      <left/>
      <right style="hair">
        <color indexed="64"/>
      </right>
      <top/>
      <bottom style="hair">
        <color indexed="64"/>
      </bottom>
      <diagonal/>
    </border>
  </borders>
  <cellStyleXfs count="10">
    <xf numFmtId="0" fontId="0" fillId="0" borderId="0"/>
    <xf numFmtId="0" fontId="1" fillId="0" borderId="0"/>
    <xf numFmtId="0" fontId="3" fillId="0" borderId="0"/>
    <xf numFmtId="0" fontId="1" fillId="0" borderId="0"/>
    <xf numFmtId="0" fontId="3" fillId="0" borderId="0"/>
    <xf numFmtId="0" fontId="1" fillId="0" borderId="0"/>
    <xf numFmtId="9" fontId="1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0" fontId="5" fillId="0" borderId="1" applyNumberFormat="0" applyFill="0" applyAlignment="0" applyProtection="0"/>
  </cellStyleXfs>
  <cellXfs count="193">
    <xf numFmtId="0" fontId="0" fillId="0" borderId="0" xfId="0"/>
    <xf numFmtId="0" fontId="12" fillId="2" borderId="0" xfId="0" applyFont="1" applyFill="1" applyAlignment="1">
      <alignment horizontal="center" vertical="center" wrapText="1"/>
    </xf>
    <xf numFmtId="0" fontId="14" fillId="2" borderId="0" xfId="0" applyFont="1" applyFill="1" applyAlignment="1">
      <alignment horizontal="center" vertical="center" wrapText="1"/>
    </xf>
    <xf numFmtId="0" fontId="15" fillId="2" borderId="0" xfId="0" applyFont="1" applyFill="1" applyAlignment="1">
      <alignment horizontal="center" vertical="center" wrapText="1"/>
    </xf>
    <xf numFmtId="0" fontId="16" fillId="2" borderId="0" xfId="0" applyFont="1" applyFill="1"/>
    <xf numFmtId="0" fontId="17" fillId="2" borderId="0" xfId="0" applyFont="1" applyFill="1"/>
    <xf numFmtId="0" fontId="17" fillId="2" borderId="0" xfId="0" applyFont="1" applyFill="1" applyAlignment="1">
      <alignment horizontal="left"/>
    </xf>
    <xf numFmtId="0" fontId="17" fillId="2" borderId="0" xfId="0" applyFont="1" applyFill="1" applyAlignment="1">
      <alignment horizontal="center" vertical="center"/>
    </xf>
    <xf numFmtId="0" fontId="19" fillId="2" borderId="0" xfId="0" applyFont="1" applyFill="1"/>
    <xf numFmtId="14" fontId="21" fillId="2" borderId="0" xfId="0" applyNumberFormat="1" applyFont="1" applyFill="1" applyAlignment="1">
      <alignment horizontal="center" vertical="center" wrapText="1"/>
    </xf>
    <xf numFmtId="0" fontId="23" fillId="5" borderId="0" xfId="0" applyFont="1" applyFill="1" applyAlignment="1">
      <alignment horizontal="center" vertical="center" wrapText="1"/>
    </xf>
    <xf numFmtId="0" fontId="24" fillId="2" borderId="0" xfId="0" applyFont="1" applyFill="1" applyAlignment="1">
      <alignment horizontal="center" vertical="center"/>
    </xf>
    <xf numFmtId="0" fontId="21" fillId="6" borderId="0" xfId="0" applyFont="1" applyFill="1" applyAlignment="1">
      <alignment horizontal="center" vertical="center"/>
    </xf>
    <xf numFmtId="0" fontId="21" fillId="6" borderId="0" xfId="0" applyFont="1" applyFill="1" applyAlignment="1">
      <alignment horizontal="center" vertical="center" wrapText="1"/>
    </xf>
    <xf numFmtId="0" fontId="25" fillId="7" borderId="0" xfId="0" applyFont="1" applyFill="1" applyAlignment="1">
      <alignment horizontal="center" vertical="center"/>
    </xf>
    <xf numFmtId="0" fontId="26" fillId="2" borderId="0" xfId="0" applyFont="1" applyFill="1" applyAlignment="1">
      <alignment horizontal="center" vertical="center" wrapText="1"/>
    </xf>
    <xf numFmtId="49" fontId="9" fillId="2" borderId="2" xfId="0" applyNumberFormat="1" applyFont="1" applyFill="1" applyBorder="1" applyAlignment="1">
      <alignment horizontal="center" vertical="center" wrapText="1"/>
    </xf>
    <xf numFmtId="0" fontId="10" fillId="2" borderId="2" xfId="2" applyFont="1" applyFill="1" applyBorder="1" applyAlignment="1">
      <alignment horizontal="center" vertical="center" wrapText="1"/>
    </xf>
    <xf numFmtId="0" fontId="28" fillId="2" borderId="2" xfId="0" applyFont="1" applyFill="1" applyBorder="1" applyAlignment="1">
      <alignment horizontal="center" vertical="center" wrapText="1"/>
    </xf>
    <xf numFmtId="0" fontId="9" fillId="2" borderId="2" xfId="0" applyFont="1" applyFill="1" applyBorder="1" applyAlignment="1">
      <alignment horizontal="center" vertical="center" wrapText="1"/>
    </xf>
    <xf numFmtId="1" fontId="28" fillId="0" borderId="2" xfId="0" applyNumberFormat="1" applyFont="1" applyBorder="1" applyAlignment="1">
      <alignment horizontal="center" vertical="center" wrapText="1"/>
    </xf>
    <xf numFmtId="1" fontId="28" fillId="2" borderId="2" xfId="0" applyNumberFormat="1" applyFont="1" applyFill="1" applyBorder="1" applyAlignment="1">
      <alignment horizontal="center" vertical="center" wrapText="1"/>
    </xf>
    <xf numFmtId="0" fontId="28" fillId="0" borderId="2" xfId="0" applyFont="1" applyBorder="1" applyAlignment="1">
      <alignment horizontal="center" vertical="center" wrapText="1"/>
    </xf>
    <xf numFmtId="164" fontId="28" fillId="0" borderId="2" xfId="6" applyNumberFormat="1" applyFont="1" applyBorder="1" applyAlignment="1">
      <alignment horizontal="center" vertical="center" wrapText="1"/>
    </xf>
    <xf numFmtId="164" fontId="28" fillId="2" borderId="2" xfId="6" applyNumberFormat="1" applyFont="1" applyFill="1" applyBorder="1" applyAlignment="1">
      <alignment horizontal="center" vertical="center" wrapText="1"/>
    </xf>
    <xf numFmtId="49" fontId="28" fillId="0" borderId="2" xfId="0" applyNumberFormat="1" applyFont="1" applyBorder="1" applyAlignment="1">
      <alignment horizontal="center" vertical="center" wrapText="1"/>
    </xf>
    <xf numFmtId="165" fontId="28" fillId="2" borderId="2" xfId="0" applyNumberFormat="1" applyFont="1" applyFill="1" applyBorder="1" applyAlignment="1">
      <alignment horizontal="center" vertical="center" wrapText="1"/>
    </xf>
    <xf numFmtId="3" fontId="28" fillId="2" borderId="2" xfId="0" applyNumberFormat="1" applyFont="1" applyFill="1" applyBorder="1" applyAlignment="1">
      <alignment horizontal="center" vertical="center" wrapText="1"/>
    </xf>
    <xf numFmtId="2" fontId="28" fillId="2" borderId="2" xfId="0" applyNumberFormat="1" applyFont="1" applyFill="1" applyBorder="1" applyAlignment="1">
      <alignment horizontal="center" vertical="center" wrapText="1"/>
    </xf>
    <xf numFmtId="166" fontId="28" fillId="2" borderId="2" xfId="6" applyNumberFormat="1" applyFont="1" applyFill="1" applyBorder="1" applyAlignment="1">
      <alignment horizontal="center" vertical="center" wrapText="1"/>
    </xf>
    <xf numFmtId="4" fontId="28" fillId="2" borderId="2" xfId="0" applyNumberFormat="1" applyFont="1" applyFill="1" applyBorder="1" applyAlignment="1">
      <alignment horizontal="center" vertical="center" wrapText="1"/>
    </xf>
    <xf numFmtId="164" fontId="10" fillId="2" borderId="2" xfId="2" applyNumberFormat="1" applyFont="1" applyFill="1" applyBorder="1" applyAlignment="1">
      <alignment horizontal="center" vertical="center"/>
    </xf>
    <xf numFmtId="164" fontId="10" fillId="2" borderId="2" xfId="0" applyNumberFormat="1" applyFont="1" applyFill="1" applyBorder="1" applyAlignment="1">
      <alignment horizontal="center" vertical="center" wrapText="1"/>
    </xf>
    <xf numFmtId="9" fontId="10" fillId="2" borderId="2" xfId="7" applyFont="1" applyFill="1" applyBorder="1" applyAlignment="1">
      <alignment horizontal="center" vertical="center" wrapText="1"/>
    </xf>
    <xf numFmtId="9" fontId="10" fillId="2" borderId="2" xfId="2" applyNumberFormat="1" applyFont="1" applyFill="1" applyBorder="1" applyAlignment="1">
      <alignment horizontal="center" vertical="center" wrapText="1"/>
    </xf>
    <xf numFmtId="9" fontId="10" fillId="2" borderId="2" xfId="2" applyNumberFormat="1" applyFont="1" applyFill="1" applyBorder="1" applyAlignment="1">
      <alignment horizontal="center" vertical="center"/>
    </xf>
    <xf numFmtId="9" fontId="10" fillId="2" borderId="2" xfId="0" applyNumberFormat="1" applyFont="1" applyFill="1" applyBorder="1" applyAlignment="1">
      <alignment horizontal="center" vertical="center" wrapText="1"/>
    </xf>
    <xf numFmtId="10" fontId="10" fillId="2" borderId="2" xfId="0" applyNumberFormat="1" applyFont="1" applyFill="1" applyBorder="1" applyAlignment="1">
      <alignment horizontal="center" vertical="center" wrapText="1"/>
    </xf>
    <xf numFmtId="9" fontId="10" fillId="2" borderId="2" xfId="6" applyFont="1" applyFill="1" applyBorder="1" applyAlignment="1">
      <alignment horizontal="center" vertical="center" wrapText="1"/>
    </xf>
    <xf numFmtId="0" fontId="29" fillId="8" borderId="2" xfId="0" applyFont="1" applyFill="1" applyBorder="1" applyAlignment="1">
      <alignment horizontal="center" vertical="center" wrapText="1"/>
    </xf>
    <xf numFmtId="0" fontId="10" fillId="2" borderId="2" xfId="0" applyFont="1" applyFill="1" applyBorder="1" applyAlignment="1">
      <alignment horizontal="center" vertical="top" wrapText="1"/>
    </xf>
    <xf numFmtId="0" fontId="28" fillId="0" borderId="3" xfId="0" applyFont="1" applyBorder="1" applyAlignment="1">
      <alignment horizontal="center" vertical="center" wrapText="1"/>
    </xf>
    <xf numFmtId="0" fontId="10" fillId="2" borderId="5" xfId="0" applyFont="1" applyFill="1" applyBorder="1" applyAlignment="1">
      <alignment horizontal="center" vertical="center" wrapText="1"/>
    </xf>
    <xf numFmtId="0" fontId="0" fillId="2" borderId="0" xfId="0" applyFill="1"/>
    <xf numFmtId="0" fontId="15" fillId="2" borderId="2" xfId="0" applyFont="1" applyFill="1" applyBorder="1" applyAlignment="1">
      <alignment horizontal="center" vertical="center"/>
    </xf>
    <xf numFmtId="0" fontId="20" fillId="2" borderId="2" xfId="0" applyFont="1" applyFill="1" applyBorder="1" applyAlignment="1">
      <alignment horizontal="center" vertical="center"/>
    </xf>
    <xf numFmtId="0" fontId="10" fillId="2" borderId="2" xfId="3" applyFont="1" applyFill="1" applyBorder="1" applyAlignment="1">
      <alignment horizontal="center" vertical="center" wrapText="1"/>
    </xf>
    <xf numFmtId="0" fontId="10" fillId="2" borderId="2" xfId="0" applyFont="1" applyFill="1" applyBorder="1" applyAlignment="1">
      <alignment horizontal="center" vertical="center" wrapText="1"/>
    </xf>
    <xf numFmtId="0" fontId="29" fillId="8" borderId="6" xfId="0" applyFont="1" applyFill="1" applyBorder="1" applyAlignment="1">
      <alignment horizontal="center" vertical="center" wrapText="1"/>
    </xf>
    <xf numFmtId="0" fontId="30" fillId="2" borderId="0" xfId="0" applyFont="1" applyFill="1" applyAlignment="1">
      <alignment horizontal="center" vertical="center" wrapText="1"/>
    </xf>
    <xf numFmtId="0" fontId="14" fillId="2" borderId="16" xfId="0" applyFont="1" applyFill="1" applyBorder="1" applyAlignment="1">
      <alignment horizontal="center" vertical="center" wrapText="1"/>
    </xf>
    <xf numFmtId="0" fontId="32" fillId="2" borderId="16" xfId="0" applyFont="1" applyFill="1" applyBorder="1" applyAlignment="1">
      <alignment horizontal="center" vertical="center" wrapText="1"/>
    </xf>
    <xf numFmtId="0" fontId="0" fillId="2" borderId="0" xfId="0" applyFill="1" applyAlignment="1">
      <alignment horizontal="center" vertical="center"/>
    </xf>
    <xf numFmtId="0" fontId="0" fillId="2" borderId="16" xfId="0" applyFill="1" applyBorder="1" applyAlignment="1">
      <alignment horizontal="center" vertical="center"/>
    </xf>
    <xf numFmtId="0" fontId="0" fillId="2" borderId="0" xfId="0" applyFill="1" applyAlignment="1">
      <alignment wrapText="1"/>
    </xf>
    <xf numFmtId="0" fontId="0" fillId="10" borderId="16" xfId="0" applyFill="1" applyBorder="1" applyAlignment="1">
      <alignment horizontal="center" vertical="center" wrapText="1"/>
    </xf>
    <xf numFmtId="0" fontId="12" fillId="11" borderId="2" xfId="0" applyFont="1" applyFill="1" applyBorder="1" applyAlignment="1">
      <alignment horizontal="center" vertical="center" wrapText="1"/>
    </xf>
    <xf numFmtId="0" fontId="12" fillId="11" borderId="3" xfId="0" applyFont="1" applyFill="1" applyBorder="1" applyAlignment="1">
      <alignment horizontal="center" vertical="center" wrapText="1"/>
    </xf>
    <xf numFmtId="0" fontId="22" fillId="11" borderId="2" xfId="0" applyFont="1" applyFill="1" applyBorder="1" applyAlignment="1">
      <alignment horizontal="center" vertical="center" wrapText="1"/>
    </xf>
    <xf numFmtId="0" fontId="22" fillId="11" borderId="2" xfId="0" quotePrefix="1" applyFont="1" applyFill="1" applyBorder="1" applyAlignment="1">
      <alignment horizontal="center" vertical="center" wrapText="1"/>
    </xf>
    <xf numFmtId="0" fontId="13" fillId="11" borderId="3" xfId="0" applyFont="1" applyFill="1" applyBorder="1" applyAlignment="1">
      <alignment horizontal="center" vertical="center" wrapText="1"/>
    </xf>
    <xf numFmtId="0" fontId="12" fillId="11" borderId="6" xfId="0" applyFont="1" applyFill="1" applyBorder="1" applyAlignment="1">
      <alignment horizontal="center" vertical="center" wrapText="1"/>
    </xf>
    <xf numFmtId="0" fontId="12" fillId="11" borderId="10" xfId="0" applyFont="1" applyFill="1" applyBorder="1" applyAlignment="1">
      <alignment horizontal="center" vertical="center" wrapText="1"/>
    </xf>
    <xf numFmtId="14" fontId="18" fillId="11" borderId="2" xfId="0" applyNumberFormat="1" applyFont="1" applyFill="1" applyBorder="1" applyAlignment="1">
      <alignment horizontal="center" vertical="center" wrapText="1"/>
    </xf>
    <xf numFmtId="14" fontId="18" fillId="11" borderId="14" xfId="0" applyNumberFormat="1" applyFont="1" applyFill="1" applyBorder="1" applyAlignment="1">
      <alignment horizontal="center" vertical="center" wrapText="1"/>
    </xf>
    <xf numFmtId="0" fontId="10" fillId="4" borderId="2" xfId="0" applyFont="1" applyFill="1" applyBorder="1" applyAlignment="1">
      <alignment horizontal="center" vertical="center" wrapText="1"/>
    </xf>
    <xf numFmtId="0" fontId="28" fillId="4" borderId="2" xfId="0" applyFont="1" applyFill="1" applyBorder="1" applyAlignment="1">
      <alignment horizontal="center" vertical="center" wrapText="1"/>
    </xf>
    <xf numFmtId="0" fontId="33" fillId="4" borderId="17" xfId="0" applyFont="1" applyFill="1" applyBorder="1" applyAlignment="1">
      <alignment horizontal="center" vertical="center" wrapText="1"/>
    </xf>
    <xf numFmtId="0" fontId="33" fillId="4" borderId="17" xfId="0" applyFont="1" applyFill="1" applyBorder="1" applyAlignment="1">
      <alignment vertical="center" wrapText="1"/>
    </xf>
    <xf numFmtId="10" fontId="33" fillId="4" borderId="17" xfId="6" applyNumberFormat="1" applyFont="1" applyFill="1" applyBorder="1" applyAlignment="1">
      <alignment horizontal="center" vertical="center" wrapText="1"/>
    </xf>
    <xf numFmtId="0" fontId="34" fillId="4" borderId="2" xfId="0" applyFont="1" applyFill="1" applyBorder="1" applyAlignment="1">
      <alignment horizontal="center" vertical="center" wrapText="1"/>
    </xf>
    <xf numFmtId="0" fontId="35" fillId="4" borderId="2" xfId="0" applyFont="1" applyFill="1" applyBorder="1" applyAlignment="1">
      <alignment horizontal="center" vertical="center" wrapText="1"/>
    </xf>
    <xf numFmtId="0" fontId="36" fillId="4" borderId="2" xfId="0" applyFont="1" applyFill="1" applyBorder="1" applyAlignment="1">
      <alignment horizontal="center" vertical="center" wrapText="1"/>
    </xf>
    <xf numFmtId="4" fontId="36" fillId="4" borderId="2" xfId="0" applyNumberFormat="1" applyFont="1" applyFill="1" applyBorder="1" applyAlignment="1">
      <alignment horizontal="center" vertical="center" wrapText="1"/>
    </xf>
    <xf numFmtId="2" fontId="36" fillId="4" borderId="2" xfId="0" applyNumberFormat="1" applyFont="1" applyFill="1" applyBorder="1" applyAlignment="1">
      <alignment horizontal="center" vertical="center" wrapText="1"/>
    </xf>
    <xf numFmtId="166" fontId="28" fillId="2" borderId="2" xfId="0" applyNumberFormat="1" applyFont="1" applyFill="1" applyBorder="1" applyAlignment="1">
      <alignment horizontal="center" vertical="center" wrapText="1"/>
    </xf>
    <xf numFmtId="1" fontId="37" fillId="2" borderId="2" xfId="0" applyNumberFormat="1" applyFont="1" applyFill="1" applyBorder="1" applyAlignment="1">
      <alignment horizontal="center" vertical="center" wrapText="1"/>
    </xf>
    <xf numFmtId="0" fontId="37" fillId="2" borderId="2" xfId="0" applyFont="1" applyFill="1" applyBorder="1" applyAlignment="1">
      <alignment horizontal="center" vertical="center" wrapText="1"/>
    </xf>
    <xf numFmtId="166" fontId="10" fillId="2" borderId="2" xfId="0" applyNumberFormat="1" applyFont="1" applyFill="1" applyBorder="1" applyAlignment="1">
      <alignment horizontal="center" vertical="center" wrapText="1"/>
    </xf>
    <xf numFmtId="1" fontId="10" fillId="2" borderId="2" xfId="0" applyNumberFormat="1" applyFont="1" applyFill="1" applyBorder="1" applyAlignment="1">
      <alignment horizontal="center" vertical="center" wrapText="1"/>
    </xf>
    <xf numFmtId="1" fontId="37" fillId="0" borderId="2" xfId="0" applyNumberFormat="1" applyFont="1" applyBorder="1" applyAlignment="1">
      <alignment horizontal="center" vertical="center" wrapText="1"/>
    </xf>
    <xf numFmtId="0" fontId="17" fillId="2" borderId="2" xfId="0" applyFont="1" applyFill="1" applyBorder="1" applyAlignment="1">
      <alignment horizontal="justify" vertical="top" wrapText="1"/>
    </xf>
    <xf numFmtId="14" fontId="17" fillId="2" borderId="2" xfId="0" applyNumberFormat="1" applyFont="1" applyFill="1" applyBorder="1" applyAlignment="1">
      <alignment horizontal="center" vertical="center" wrapText="1"/>
    </xf>
    <xf numFmtId="0" fontId="27" fillId="2" borderId="2" xfId="0" applyFont="1" applyFill="1" applyBorder="1" applyAlignment="1">
      <alignment horizontal="center" vertical="center" wrapText="1"/>
    </xf>
    <xf numFmtId="0" fontId="4" fillId="2" borderId="2" xfId="0" applyFont="1" applyFill="1" applyBorder="1" applyAlignment="1">
      <alignment horizontal="justify" vertical="top" wrapText="1"/>
    </xf>
    <xf numFmtId="14" fontId="4" fillId="2" borderId="2" xfId="0" applyNumberFormat="1" applyFont="1" applyFill="1" applyBorder="1" applyAlignment="1">
      <alignment horizontal="center" vertical="center" wrapText="1"/>
    </xf>
    <xf numFmtId="0" fontId="17"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7" fillId="2" borderId="2" xfId="0" applyFont="1" applyFill="1" applyBorder="1" applyAlignment="1">
      <alignment horizontal="justify" vertical="top" wrapText="1"/>
    </xf>
    <xf numFmtId="0" fontId="19" fillId="2" borderId="2" xfId="0" applyFont="1" applyFill="1" applyBorder="1" applyAlignment="1">
      <alignment horizontal="justify" vertical="top" wrapText="1"/>
    </xf>
    <xf numFmtId="0" fontId="17" fillId="2" borderId="0" xfId="0" applyFont="1" applyFill="1" applyAlignment="1">
      <alignment wrapText="1"/>
    </xf>
    <xf numFmtId="0" fontId="17" fillId="2" borderId="0" xfId="0" applyFont="1" applyFill="1" applyAlignment="1">
      <alignment horizontal="center" vertical="center" wrapText="1"/>
    </xf>
    <xf numFmtId="0" fontId="17" fillId="0" borderId="0" xfId="0" applyFont="1" applyAlignment="1">
      <alignment horizontal="center" vertical="center" wrapText="1"/>
    </xf>
    <xf numFmtId="14" fontId="18" fillId="11" borderId="13" xfId="0" applyNumberFormat="1" applyFont="1" applyFill="1" applyBorder="1" applyAlignment="1">
      <alignment horizontal="center" vertical="center" wrapText="1"/>
    </xf>
    <xf numFmtId="14" fontId="18" fillId="11" borderId="15" xfId="0" applyNumberFormat="1" applyFont="1" applyFill="1" applyBorder="1" applyAlignment="1">
      <alignment horizontal="justify" vertical="center" wrapText="1"/>
    </xf>
    <xf numFmtId="0" fontId="17" fillId="2" borderId="2" xfId="0" applyFont="1" applyFill="1" applyBorder="1" applyAlignment="1">
      <alignment horizontal="left" vertical="top" wrapText="1"/>
    </xf>
    <xf numFmtId="14" fontId="27" fillId="2" borderId="2" xfId="0" applyNumberFormat="1" applyFont="1" applyFill="1" applyBorder="1" applyAlignment="1">
      <alignment horizontal="center" vertical="center" wrapText="1"/>
    </xf>
    <xf numFmtId="0" fontId="17" fillId="2" borderId="0" xfId="0" applyFont="1" applyFill="1" applyAlignment="1">
      <alignment horizontal="justify" wrapText="1"/>
    </xf>
    <xf numFmtId="0" fontId="21" fillId="9" borderId="2" xfId="0" applyFont="1" applyFill="1" applyBorder="1" applyAlignment="1">
      <alignment horizontal="center" vertical="center" wrapText="1"/>
    </xf>
    <xf numFmtId="0" fontId="27" fillId="2" borderId="0" xfId="0" applyFont="1" applyFill="1" applyAlignment="1">
      <alignment wrapText="1"/>
    </xf>
    <xf numFmtId="0" fontId="17" fillId="9" borderId="0" xfId="0" applyFont="1" applyFill="1" applyAlignment="1">
      <alignment wrapText="1"/>
    </xf>
    <xf numFmtId="0" fontId="17" fillId="9" borderId="2" xfId="0" applyFont="1" applyFill="1" applyBorder="1" applyAlignment="1">
      <alignment horizontal="center" vertical="center" wrapText="1"/>
    </xf>
    <xf numFmtId="0" fontId="17" fillId="9" borderId="2" xfId="0" applyFont="1" applyFill="1" applyBorder="1" applyAlignment="1">
      <alignment horizontal="justify" vertical="top" wrapText="1"/>
    </xf>
    <xf numFmtId="0" fontId="4" fillId="9" borderId="2" xfId="0" applyFont="1" applyFill="1" applyBorder="1" applyAlignment="1">
      <alignment horizontal="center" vertical="center" wrapText="1"/>
    </xf>
    <xf numFmtId="14" fontId="4" fillId="9" borderId="2" xfId="0" applyNumberFormat="1" applyFont="1" applyFill="1" applyBorder="1" applyAlignment="1">
      <alignment horizontal="center" vertical="center" wrapText="1"/>
    </xf>
    <xf numFmtId="14" fontId="17" fillId="9" borderId="2" xfId="0" applyNumberFormat="1" applyFont="1" applyFill="1" applyBorder="1" applyAlignment="1">
      <alignment horizontal="center" vertical="center" wrapText="1"/>
    </xf>
    <xf numFmtId="0" fontId="27" fillId="9" borderId="2" xfId="0" applyFont="1" applyFill="1" applyBorder="1" applyAlignment="1">
      <alignment horizontal="center" vertical="center" wrapText="1"/>
    </xf>
    <xf numFmtId="14" fontId="17" fillId="9" borderId="2" xfId="0" applyNumberFormat="1" applyFont="1" applyFill="1" applyBorder="1" applyAlignment="1">
      <alignment horizontal="center" vertical="center"/>
    </xf>
    <xf numFmtId="0" fontId="17" fillId="2" borderId="2" xfId="0" applyFont="1" applyFill="1" applyBorder="1" applyAlignment="1">
      <alignment horizontal="center" vertical="center"/>
    </xf>
    <xf numFmtId="0" fontId="17" fillId="0" borderId="2" xfId="0" applyFont="1" applyBorder="1" applyAlignment="1">
      <alignment horizontal="center" vertical="center" wrapText="1"/>
    </xf>
    <xf numFmtId="0" fontId="6" fillId="2" borderId="2" xfId="0" applyFont="1" applyFill="1" applyBorder="1" applyAlignment="1">
      <alignment horizontal="justify" vertical="top" wrapText="1"/>
    </xf>
    <xf numFmtId="0" fontId="4" fillId="0" borderId="2" xfId="0" applyFont="1" applyBorder="1" applyAlignment="1">
      <alignment horizontal="center" vertical="center" wrapText="1"/>
    </xf>
    <xf numFmtId="0" fontId="6" fillId="0" borderId="2" xfId="0" applyFont="1" applyBorder="1" applyAlignment="1">
      <alignment horizontal="center" vertical="center" wrapText="1"/>
    </xf>
    <xf numFmtId="14" fontId="27" fillId="12" borderId="2" xfId="0" applyNumberFormat="1" applyFont="1" applyFill="1" applyBorder="1" applyAlignment="1">
      <alignment horizontal="center" vertical="center" wrapText="1"/>
    </xf>
    <xf numFmtId="14" fontId="4" fillId="12" borderId="2" xfId="0" applyNumberFormat="1" applyFont="1" applyFill="1" applyBorder="1" applyAlignment="1">
      <alignment horizontal="center" vertical="center" wrapText="1"/>
    </xf>
    <xf numFmtId="0" fontId="17" fillId="2" borderId="2" xfId="0" applyFont="1" applyFill="1" applyBorder="1" applyAlignment="1">
      <alignment horizontal="left" vertical="center" wrapText="1"/>
    </xf>
    <xf numFmtId="0" fontId="4" fillId="9" borderId="2" xfId="0" applyFont="1" applyFill="1" applyBorder="1" applyAlignment="1">
      <alignment horizontal="left" vertical="center" wrapText="1"/>
    </xf>
    <xf numFmtId="0" fontId="4" fillId="12" borderId="2" xfId="0" applyFont="1" applyFill="1" applyBorder="1" applyAlignment="1">
      <alignment horizontal="center" vertical="center" wrapText="1"/>
    </xf>
    <xf numFmtId="14" fontId="17" fillId="12" borderId="2" xfId="0" applyNumberFormat="1" applyFont="1" applyFill="1" applyBorder="1" applyAlignment="1">
      <alignment horizontal="center" vertical="center" wrapText="1"/>
    </xf>
    <xf numFmtId="14" fontId="27" fillId="13" borderId="2" xfId="0"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0" fontId="17" fillId="12" borderId="2" xfId="0" applyFont="1" applyFill="1" applyBorder="1" applyAlignment="1">
      <alignment horizontal="center" vertical="center" wrapText="1"/>
    </xf>
    <xf numFmtId="14" fontId="17" fillId="12" borderId="2" xfId="0" applyNumberFormat="1" applyFont="1" applyFill="1" applyBorder="1" applyAlignment="1">
      <alignment horizontal="center" vertical="center"/>
    </xf>
    <xf numFmtId="0" fontId="13" fillId="11" borderId="2" xfId="0" applyFont="1" applyFill="1" applyBorder="1" applyAlignment="1">
      <alignment horizontal="center" vertical="center" wrapText="1"/>
    </xf>
    <xf numFmtId="0" fontId="27" fillId="2" borderId="2" xfId="0" applyFont="1" applyFill="1" applyBorder="1" applyAlignment="1">
      <alignment wrapText="1"/>
    </xf>
    <xf numFmtId="0" fontId="4" fillId="9" borderId="2" xfId="0" applyFont="1" applyFill="1" applyBorder="1" applyAlignment="1">
      <alignment horizontal="justify" vertical="top" wrapText="1"/>
    </xf>
    <xf numFmtId="0" fontId="27" fillId="9" borderId="0" xfId="0" applyFont="1" applyFill="1" applyAlignment="1">
      <alignment wrapText="1"/>
    </xf>
    <xf numFmtId="14" fontId="27" fillId="9" borderId="2" xfId="0" applyNumberFormat="1" applyFont="1" applyFill="1" applyBorder="1" applyAlignment="1">
      <alignment horizontal="center" vertical="center" wrapText="1"/>
    </xf>
    <xf numFmtId="0" fontId="27" fillId="9" borderId="2" xfId="0" applyFont="1" applyFill="1" applyBorder="1" applyAlignment="1">
      <alignment horizontal="justify" vertical="top" wrapText="1"/>
    </xf>
    <xf numFmtId="14" fontId="17" fillId="14" borderId="2" xfId="0" applyNumberFormat="1" applyFont="1" applyFill="1" applyBorder="1" applyAlignment="1">
      <alignment horizontal="center" vertical="center" wrapText="1"/>
    </xf>
    <xf numFmtId="14" fontId="39" fillId="12" borderId="2" xfId="0" applyNumberFormat="1" applyFont="1" applyFill="1" applyBorder="1" applyAlignment="1">
      <alignment horizontal="center" vertical="center"/>
    </xf>
    <xf numFmtId="0" fontId="40" fillId="12" borderId="2" xfId="0" applyFont="1" applyFill="1" applyBorder="1" applyAlignment="1">
      <alignment horizontal="center" vertical="center" wrapText="1"/>
    </xf>
    <xf numFmtId="14" fontId="4" fillId="14" borderId="2" xfId="0" applyNumberFormat="1" applyFont="1" applyFill="1" applyBorder="1" applyAlignment="1">
      <alignment horizontal="center" vertical="center" wrapText="1"/>
    </xf>
    <xf numFmtId="0" fontId="6" fillId="9" borderId="2" xfId="0" applyFont="1" applyFill="1" applyBorder="1" applyAlignment="1">
      <alignment horizontal="center" vertical="center" wrapText="1"/>
    </xf>
    <xf numFmtId="14" fontId="27" fillId="14" borderId="2" xfId="0" applyNumberFormat="1" applyFont="1" applyFill="1" applyBorder="1" applyAlignment="1">
      <alignment horizontal="center" vertical="center" wrapText="1"/>
    </xf>
    <xf numFmtId="14" fontId="27" fillId="14" borderId="2" xfId="0" applyNumberFormat="1" applyFont="1" applyFill="1" applyBorder="1" applyAlignment="1">
      <alignment horizontal="center" vertical="center"/>
    </xf>
    <xf numFmtId="14" fontId="4" fillId="14" borderId="2" xfId="0" applyNumberFormat="1" applyFont="1" applyFill="1" applyBorder="1" applyAlignment="1">
      <alignment horizontal="center" vertical="center"/>
    </xf>
    <xf numFmtId="14" fontId="39" fillId="14" borderId="2" xfId="0" applyNumberFormat="1" applyFont="1" applyFill="1" applyBorder="1" applyAlignment="1">
      <alignment horizontal="center" vertical="center" wrapText="1"/>
    </xf>
    <xf numFmtId="9" fontId="17" fillId="9" borderId="2" xfId="0" applyNumberFormat="1" applyFont="1" applyFill="1" applyBorder="1" applyAlignment="1">
      <alignment horizontal="center" vertical="center" wrapText="1"/>
    </xf>
    <xf numFmtId="0" fontId="27" fillId="0" borderId="0" xfId="0" applyFont="1" applyAlignment="1">
      <alignment vertical="center" wrapText="1"/>
    </xf>
    <xf numFmtId="14" fontId="21" fillId="9" borderId="2" xfId="0" applyNumberFormat="1" applyFont="1" applyFill="1" applyBorder="1" applyAlignment="1">
      <alignment horizontal="center" vertical="center" wrapText="1"/>
    </xf>
    <xf numFmtId="0" fontId="20" fillId="9" borderId="2" xfId="0" applyFont="1" applyFill="1" applyBorder="1" applyAlignment="1">
      <alignment horizontal="center" vertical="center"/>
    </xf>
    <xf numFmtId="0" fontId="10" fillId="9" borderId="2" xfId="2" applyFont="1" applyFill="1" applyBorder="1" applyAlignment="1">
      <alignment horizontal="center" vertical="center" wrapText="1"/>
    </xf>
    <xf numFmtId="0" fontId="28" fillId="9" borderId="2" xfId="0" applyFont="1" applyFill="1" applyBorder="1" applyAlignment="1">
      <alignment horizontal="center" vertical="center" wrapText="1"/>
    </xf>
    <xf numFmtId="0" fontId="10" fillId="9" borderId="2" xfId="0" applyFont="1" applyFill="1" applyBorder="1" applyAlignment="1">
      <alignment horizontal="center" vertical="center" wrapText="1"/>
    </xf>
    <xf numFmtId="0" fontId="41" fillId="0" borderId="0" xfId="0" applyFont="1" applyAlignment="1">
      <alignment horizontal="center" vertical="center" wrapText="1"/>
    </xf>
    <xf numFmtId="0" fontId="17" fillId="0" borderId="2" xfId="0" applyFont="1" applyBorder="1" applyAlignment="1">
      <alignment horizontal="justify" vertical="top" wrapText="1"/>
    </xf>
    <xf numFmtId="0" fontId="17" fillId="15" borderId="2" xfId="0" applyFont="1" applyFill="1" applyBorder="1" applyAlignment="1">
      <alignment horizontal="justify" vertical="top" wrapText="1"/>
    </xf>
    <xf numFmtId="0" fontId="4" fillId="15" borderId="2" xfId="0" applyFont="1" applyFill="1" applyBorder="1" applyAlignment="1">
      <alignment horizontal="center" vertical="center" wrapText="1"/>
    </xf>
    <xf numFmtId="0" fontId="27" fillId="16" borderId="2" xfId="0" applyFont="1" applyFill="1" applyBorder="1" applyAlignment="1">
      <alignment wrapText="1"/>
    </xf>
    <xf numFmtId="0" fontId="27" fillId="16" borderId="5" xfId="0" applyFont="1" applyFill="1" applyBorder="1" applyAlignment="1">
      <alignment wrapText="1"/>
    </xf>
    <xf numFmtId="0" fontId="40" fillId="16" borderId="2" xfId="0" applyFont="1" applyFill="1" applyBorder="1" applyAlignment="1">
      <alignment wrapText="1"/>
    </xf>
    <xf numFmtId="0" fontId="4" fillId="0" borderId="2" xfId="0" applyFont="1" applyBorder="1" applyAlignment="1">
      <alignment horizontal="justify" vertical="top" wrapText="1"/>
    </xf>
    <xf numFmtId="0" fontId="27" fillId="0" borderId="2" xfId="0" applyFont="1" applyBorder="1" applyAlignment="1">
      <alignment wrapText="1"/>
    </xf>
    <xf numFmtId="0" fontId="4" fillId="16" borderId="2" xfId="0" applyFont="1" applyFill="1" applyBorder="1" applyAlignment="1">
      <alignment wrapText="1"/>
    </xf>
    <xf numFmtId="0" fontId="27" fillId="16" borderId="12" xfId="0" applyFont="1" applyFill="1" applyBorder="1" applyAlignment="1">
      <alignment wrapText="1"/>
    </xf>
    <xf numFmtId="0" fontId="27" fillId="16" borderId="18" xfId="0" applyFont="1" applyFill="1" applyBorder="1" applyAlignment="1">
      <alignment wrapText="1"/>
    </xf>
    <xf numFmtId="0" fontId="27" fillId="0" borderId="12" xfId="0" applyFont="1" applyBorder="1" applyAlignment="1">
      <alignment wrapText="1"/>
    </xf>
    <xf numFmtId="0" fontId="27" fillId="0" borderId="5" xfId="0" applyFont="1" applyBorder="1" applyAlignment="1">
      <alignment wrapText="1"/>
    </xf>
    <xf numFmtId="0" fontId="31" fillId="2" borderId="0" xfId="0" applyFont="1" applyFill="1" applyAlignment="1">
      <alignment horizontal="center" vertical="center" wrapText="1"/>
    </xf>
    <xf numFmtId="0" fontId="32" fillId="2" borderId="0" xfId="0" applyFont="1" applyFill="1" applyAlignment="1">
      <alignment horizontal="center"/>
    </xf>
    <xf numFmtId="0" fontId="29" fillId="9" borderId="2" xfId="0" applyFont="1" applyFill="1" applyBorder="1" applyAlignment="1">
      <alignment horizontal="center" vertical="center" wrapText="1"/>
    </xf>
    <xf numFmtId="9" fontId="25" fillId="3" borderId="0" xfId="6" applyFont="1" applyFill="1" applyAlignment="1">
      <alignment horizontal="center" vertical="center"/>
    </xf>
    <xf numFmtId="0" fontId="25" fillId="3" borderId="0" xfId="0" applyFont="1" applyFill="1" applyAlignment="1">
      <alignment horizontal="center" vertical="center"/>
    </xf>
    <xf numFmtId="0" fontId="23" fillId="7" borderId="0" xfId="0" applyFont="1" applyFill="1" applyAlignment="1">
      <alignment horizontal="center" vertical="center"/>
    </xf>
    <xf numFmtId="0" fontId="29" fillId="8" borderId="6" xfId="0" applyFont="1" applyFill="1" applyBorder="1" applyAlignment="1">
      <alignment horizontal="center" vertical="center" wrapText="1"/>
    </xf>
    <xf numFmtId="0" fontId="29" fillId="8" borderId="0" xfId="0" applyFont="1" applyFill="1" applyAlignment="1">
      <alignment horizontal="center" vertical="center" wrapText="1"/>
    </xf>
    <xf numFmtId="0" fontId="30" fillId="2" borderId="0" xfId="0" applyFont="1" applyFill="1" applyAlignment="1">
      <alignment horizontal="center" vertical="center" wrapText="1"/>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7"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8" fillId="5" borderId="7"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18" fillId="5" borderId="9" xfId="0" applyFont="1" applyFill="1" applyBorder="1" applyAlignment="1">
      <alignment horizontal="center" vertical="center" wrapText="1"/>
    </xf>
    <xf numFmtId="0" fontId="12" fillId="5" borderId="10" xfId="0" applyFont="1" applyFill="1" applyBorder="1" applyAlignment="1">
      <alignment horizontal="center" vertical="center" wrapText="1"/>
    </xf>
    <xf numFmtId="14" fontId="18" fillId="11" borderId="0" xfId="0" applyNumberFormat="1" applyFont="1" applyFill="1" applyAlignment="1">
      <alignment horizontal="center" vertical="center" wrapText="1"/>
    </xf>
    <xf numFmtId="14" fontId="12" fillId="5" borderId="4" xfId="0" applyNumberFormat="1" applyFont="1" applyFill="1" applyBorder="1" applyAlignment="1">
      <alignment horizontal="center" vertical="center" wrapText="1"/>
    </xf>
    <xf numFmtId="14" fontId="12" fillId="5" borderId="11" xfId="0" applyNumberFormat="1" applyFont="1" applyFill="1" applyBorder="1" applyAlignment="1">
      <alignment horizontal="center" vertical="center" wrapText="1"/>
    </xf>
    <xf numFmtId="14" fontId="21" fillId="2" borderId="2" xfId="0" applyNumberFormat="1" applyFont="1" applyFill="1" applyBorder="1" applyAlignment="1">
      <alignment horizontal="center" vertical="center" wrapText="1"/>
    </xf>
    <xf numFmtId="14" fontId="13" fillId="11" borderId="2" xfId="0" applyNumberFormat="1" applyFont="1" applyFill="1" applyBorder="1" applyAlignment="1">
      <alignment horizontal="center" vertical="center" wrapText="1"/>
    </xf>
    <xf numFmtId="14" fontId="18" fillId="5" borderId="2" xfId="0" applyNumberFormat="1" applyFont="1" applyFill="1" applyBorder="1" applyAlignment="1">
      <alignment horizontal="center" vertical="center" wrapText="1"/>
    </xf>
    <xf numFmtId="14" fontId="18" fillId="2" borderId="2" xfId="0" applyNumberFormat="1" applyFont="1" applyFill="1" applyBorder="1" applyAlignment="1">
      <alignment horizontal="center" vertical="center" wrapText="1"/>
    </xf>
    <xf numFmtId="0" fontId="18" fillId="11" borderId="2" xfId="0" applyFont="1" applyFill="1" applyBorder="1" applyAlignment="1">
      <alignment horizontal="center" vertical="center" wrapText="1"/>
    </xf>
    <xf numFmtId="14" fontId="18" fillId="11" borderId="2" xfId="0" applyNumberFormat="1" applyFont="1" applyFill="1" applyBorder="1" applyAlignment="1">
      <alignment horizontal="center" vertical="center" wrapText="1"/>
    </xf>
    <xf numFmtId="14" fontId="21" fillId="15" borderId="4" xfId="0" applyNumberFormat="1" applyFont="1" applyFill="1" applyBorder="1" applyAlignment="1">
      <alignment horizontal="center" vertical="center" wrapText="1"/>
    </xf>
    <xf numFmtId="0" fontId="21" fillId="15" borderId="12" xfId="0" applyFont="1" applyFill="1" applyBorder="1" applyAlignment="1">
      <alignment horizontal="center" vertical="center" wrapText="1"/>
    </xf>
    <xf numFmtId="0" fontId="38" fillId="5" borderId="2" xfId="0" applyFont="1" applyFill="1" applyBorder="1" applyAlignment="1">
      <alignment horizontal="center" vertical="center" wrapText="1"/>
    </xf>
    <xf numFmtId="0" fontId="4" fillId="16" borderId="2" xfId="0" applyFont="1" applyFill="1" applyBorder="1" applyAlignment="1">
      <alignment horizontal="center" vertical="center" wrapText="1"/>
    </xf>
  </cellXfs>
  <cellStyles count="10">
    <cellStyle name="Normal" xfId="0" builtinId="0"/>
    <cellStyle name="Normal 2" xfId="1" xr:uid="{00000000-0005-0000-0000-000001000000}"/>
    <cellStyle name="Normal 2 3" xfId="2" xr:uid="{00000000-0005-0000-0000-000002000000}"/>
    <cellStyle name="Normal 2 3 2" xfId="3" xr:uid="{00000000-0005-0000-0000-000003000000}"/>
    <cellStyle name="Normal 7" xfId="4" xr:uid="{00000000-0005-0000-0000-000004000000}"/>
    <cellStyle name="Normal 7 2" xfId="5" xr:uid="{00000000-0005-0000-0000-000005000000}"/>
    <cellStyle name="Porcentaje" xfId="6" builtinId="5"/>
    <cellStyle name="Porcentaje 2" xfId="7" xr:uid="{00000000-0005-0000-0000-000007000000}"/>
    <cellStyle name="Porcentaje 2 2" xfId="8" xr:uid="{00000000-0005-0000-0000-000008000000}"/>
    <cellStyle name="Título 3 2" xfId="9" xr:uid="{00000000-0005-0000-0000-000009000000}"/>
  </cellStyles>
  <dxfs count="14">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2.png"/><Relationship Id="rId5" Type="http://schemas.openxmlformats.org/officeDocument/2006/relationships/image" Target="../media/image3.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228600</xdr:colOff>
      <xdr:row>46</xdr:row>
      <xdr:rowOff>0</xdr:rowOff>
    </xdr:to>
    <xdr:pic>
      <xdr:nvPicPr>
        <xdr:cNvPr id="1175" name="Imagen 50">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420600" cy="764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xdr:row>
      <xdr:rowOff>152400</xdr:rowOff>
    </xdr:from>
    <xdr:to>
      <xdr:col>3</xdr:col>
      <xdr:colOff>1009650</xdr:colOff>
      <xdr:row>4</xdr:row>
      <xdr:rowOff>47625</xdr:rowOff>
    </xdr:to>
    <xdr:pic>
      <xdr:nvPicPr>
        <xdr:cNvPr id="1176" name="Imagen 1">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466725"/>
          <a:ext cx="33528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9525</xdr:colOff>
      <xdr:row>0</xdr:row>
      <xdr:rowOff>114299</xdr:rowOff>
    </xdr:from>
    <xdr:to>
      <xdr:col>8</xdr:col>
      <xdr:colOff>9525</xdr:colOff>
      <xdr:row>4</xdr:row>
      <xdr:rowOff>352424</xdr:rowOff>
    </xdr:to>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4638675" y="114299"/>
          <a:ext cx="8277225" cy="1638300"/>
        </a:xfrm>
        <a:prstGeom prst="rect">
          <a:avLst/>
        </a:prstGeom>
        <a:noFill/>
        <a:ln w="9525">
          <a:noFill/>
          <a:miter lim="800000"/>
          <a:headEnd/>
          <a:tailEnd/>
        </a:ln>
      </xdr:spPr>
      <xdr:txBody>
        <a:bodyPr vertOverflow="clip" wrap="square" lIns="27432" tIns="27432" rIns="0" bIns="0" anchor="ctr" upright="1"/>
        <a:lstStyle/>
        <a:p>
          <a:pPr algn="ctr" rtl="0">
            <a:defRPr sz="1000"/>
          </a:pPr>
          <a:r>
            <a:rPr lang="es-CO" sz="3800" b="1" i="0" u="none" strike="noStrike" baseline="0">
              <a:solidFill>
                <a:srgbClr val="000000"/>
              </a:solidFill>
              <a:latin typeface="Arial" panose="020B0604020202020204" pitchFamily="34" charset="0"/>
              <a:cs typeface="Arial" panose="020B0604020202020204" pitchFamily="34" charset="0"/>
            </a:rPr>
            <a:t>PLANEACIÓN ESTRATÉGICA SECTORIAL 2019-2022</a:t>
          </a:r>
        </a:p>
      </xdr:txBody>
    </xdr:sp>
    <xdr:clientData/>
  </xdr:twoCellAnchor>
  <xdr:twoCellAnchor>
    <xdr:from>
      <xdr:col>0</xdr:col>
      <xdr:colOff>228599</xdr:colOff>
      <xdr:row>1</xdr:row>
      <xdr:rowOff>28574</xdr:rowOff>
    </xdr:from>
    <xdr:to>
      <xdr:col>8</xdr:col>
      <xdr:colOff>0</xdr:colOff>
      <xdr:row>4</xdr:row>
      <xdr:rowOff>304799</xdr:rowOff>
    </xdr:to>
    <xdr:sp macro="" textlink="">
      <xdr:nvSpPr>
        <xdr:cNvPr id="4" name="Rectángulo redondeado 2">
          <a:extLst>
            <a:ext uri="{FF2B5EF4-FFF2-40B4-BE49-F238E27FC236}">
              <a16:creationId xmlns:a16="http://schemas.microsoft.com/office/drawing/2014/main" id="{00000000-0008-0000-0000-000004000000}"/>
            </a:ext>
          </a:extLst>
        </xdr:cNvPr>
        <xdr:cNvSpPr/>
      </xdr:nvSpPr>
      <xdr:spPr>
        <a:xfrm>
          <a:off x="228599" y="200024"/>
          <a:ext cx="38890576" cy="1304925"/>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xdr:from>
      <xdr:col>1</xdr:col>
      <xdr:colOff>200025</xdr:colOff>
      <xdr:row>6</xdr:row>
      <xdr:rowOff>123825</xdr:rowOff>
    </xdr:from>
    <xdr:to>
      <xdr:col>7</xdr:col>
      <xdr:colOff>438150</xdr:colOff>
      <xdr:row>51</xdr:row>
      <xdr:rowOff>0</xdr:rowOff>
    </xdr:to>
    <xdr:grpSp>
      <xdr:nvGrpSpPr>
        <xdr:cNvPr id="1179" name="Grupo 84">
          <a:extLst>
            <a:ext uri="{FF2B5EF4-FFF2-40B4-BE49-F238E27FC236}">
              <a16:creationId xmlns:a16="http://schemas.microsoft.com/office/drawing/2014/main" id="{00000000-0008-0000-0000-00009B040000}"/>
            </a:ext>
          </a:extLst>
        </xdr:cNvPr>
        <xdr:cNvGrpSpPr>
          <a:grpSpLocks/>
        </xdr:cNvGrpSpPr>
      </xdr:nvGrpSpPr>
      <xdr:grpSpPr bwMode="auto">
        <a:xfrm>
          <a:off x="416502" y="2063461"/>
          <a:ext cx="10802216" cy="6500380"/>
          <a:chOff x="428626" y="1895435"/>
          <a:chExt cx="10801347" cy="6304748"/>
        </a:xfrm>
      </xdr:grpSpPr>
      <xdr:grpSp>
        <xdr:nvGrpSpPr>
          <xdr:cNvPr id="1195" name="Group 50">
            <a:extLst>
              <a:ext uri="{FF2B5EF4-FFF2-40B4-BE49-F238E27FC236}">
                <a16:creationId xmlns:a16="http://schemas.microsoft.com/office/drawing/2014/main" id="{00000000-0008-0000-0000-0000AB040000}"/>
              </a:ext>
            </a:extLst>
          </xdr:cNvPr>
          <xdr:cNvGrpSpPr>
            <a:grpSpLocks/>
          </xdr:cNvGrpSpPr>
        </xdr:nvGrpSpPr>
        <xdr:grpSpPr bwMode="auto">
          <a:xfrm>
            <a:off x="2291049" y="2073027"/>
            <a:ext cx="4000180" cy="3288446"/>
            <a:chOff x="1664769" y="1384280"/>
            <a:chExt cx="3470372" cy="2976981"/>
          </a:xfrm>
        </xdr:grpSpPr>
        <xdr:grpSp>
          <xdr:nvGrpSpPr>
            <xdr:cNvPr id="1221" name="Group 9">
              <a:extLst>
                <a:ext uri="{FF2B5EF4-FFF2-40B4-BE49-F238E27FC236}">
                  <a16:creationId xmlns:a16="http://schemas.microsoft.com/office/drawing/2014/main" id="{00000000-0008-0000-0000-0000C5040000}"/>
                </a:ext>
              </a:extLst>
            </xdr:cNvPr>
            <xdr:cNvGrpSpPr>
              <a:grpSpLocks/>
            </xdr:cNvGrpSpPr>
          </xdr:nvGrpSpPr>
          <xdr:grpSpPr bwMode="auto">
            <a:xfrm>
              <a:off x="1664769" y="1384280"/>
              <a:ext cx="3470372" cy="2976981"/>
              <a:chOff x="3973277" y="2279199"/>
              <a:chExt cx="3617327" cy="3103046"/>
            </a:xfrm>
          </xdr:grpSpPr>
          <xdr:sp macro="" textlink="">
            <xdr:nvSpPr>
              <xdr:cNvPr id="49" name="Rectangle 2">
                <a:extLst>
                  <a:ext uri="{FF2B5EF4-FFF2-40B4-BE49-F238E27FC236}">
                    <a16:creationId xmlns:a16="http://schemas.microsoft.com/office/drawing/2014/main" id="{00000000-0008-0000-0000-000031000000}"/>
                  </a:ext>
                </a:extLst>
              </xdr:cNvPr>
              <xdr:cNvSpPr/>
            </xdr:nvSpPr>
            <xdr:spPr>
              <a:xfrm rot="2700000">
                <a:off x="4405893" y="2387830"/>
                <a:ext cx="2588212" cy="2377290"/>
              </a:xfrm>
              <a:prstGeom prst="rect">
                <a:avLst/>
              </a:prstGeom>
              <a:solidFill>
                <a:srgbClr val="7030A0"/>
              </a:solidFill>
              <a:ln>
                <a:noFill/>
              </a:ln>
            </xdr:spPr>
            <xdr:style>
              <a:lnRef idx="0">
                <a:scrgbClr r="0" g="0" b="0"/>
              </a:lnRef>
              <a:fillRef idx="0">
                <a:scrgbClr r="0" g="0" b="0"/>
              </a:fillRef>
              <a:effectRef idx="0">
                <a:scrgbClr r="0" g="0" b="0"/>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0" name="Freeform: Shape 7">
                <a:extLst>
                  <a:ext uri="{FF2B5EF4-FFF2-40B4-BE49-F238E27FC236}">
                    <a16:creationId xmlns:a16="http://schemas.microsoft.com/office/drawing/2014/main" id="{00000000-0008-0000-0000-000032000000}"/>
                  </a:ext>
                </a:extLst>
              </xdr:cNvPr>
              <xdr:cNvSpPr/>
            </xdr:nvSpPr>
            <xdr:spPr>
              <a:xfrm>
                <a:off x="3977325" y="3531541"/>
                <a:ext cx="3609002" cy="1851290"/>
              </a:xfrm>
              <a:custGeom>
                <a:avLst/>
                <a:gdLst>
                  <a:gd name="connsiteX0" fmla="*/ 1469 w 3360545"/>
                  <a:gd name="connsiteY0" fmla="*/ 0 h 1681742"/>
                  <a:gd name="connsiteX1" fmla="*/ 3359076 w 3360545"/>
                  <a:gd name="connsiteY1" fmla="*/ 0 h 1681742"/>
                  <a:gd name="connsiteX2" fmla="*/ 3360545 w 3360545"/>
                  <a:gd name="connsiteY2" fmla="*/ 1469 h 1681742"/>
                  <a:gd name="connsiteX3" fmla="*/ 1680272 w 3360545"/>
                  <a:gd name="connsiteY3" fmla="*/ 1681742 h 1681742"/>
                  <a:gd name="connsiteX4" fmla="*/ 0 w 3360545"/>
                  <a:gd name="connsiteY4" fmla="*/ 1469 h 1681742"/>
                  <a:gd name="connsiteX5" fmla="*/ 1469 w 3360545"/>
                  <a:gd name="connsiteY5" fmla="*/ 0 h 16817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360545" h="1681742">
                    <a:moveTo>
                      <a:pt x="1469" y="0"/>
                    </a:moveTo>
                    <a:lnTo>
                      <a:pt x="3359076" y="0"/>
                    </a:lnTo>
                    <a:lnTo>
                      <a:pt x="3360545" y="1469"/>
                    </a:lnTo>
                    <a:lnTo>
                      <a:pt x="1680272" y="1681742"/>
                    </a:lnTo>
                    <a:lnTo>
                      <a:pt x="0" y="1469"/>
                    </a:lnTo>
                    <a:lnTo>
                      <a:pt x="1469" y="0"/>
                    </a:lnTo>
                    <a:close/>
                  </a:path>
                </a:pathLst>
              </a:custGeom>
              <a:solidFill>
                <a:schemeClr val="accent1">
                  <a:lumMod val="75000"/>
                  <a:alpha val="50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sp macro="" textlink="">
          <xdr:nvSpPr>
            <xdr:cNvPr id="48" name="TextBox 37">
              <a:extLst>
                <a:ext uri="{FF2B5EF4-FFF2-40B4-BE49-F238E27FC236}">
                  <a16:creationId xmlns:a16="http://schemas.microsoft.com/office/drawing/2014/main" id="{00000000-0008-0000-0000-000030000000}"/>
                </a:ext>
              </a:extLst>
            </xdr:cNvPr>
            <xdr:cNvSpPr txBox="1"/>
          </xdr:nvSpPr>
          <xdr:spPr>
            <a:xfrm>
              <a:off x="2271884" y="2680583"/>
              <a:ext cx="1941911" cy="655253"/>
            </a:xfrm>
            <a:prstGeom prst="rect">
              <a:avLst/>
            </a:prstGeom>
            <a:noFill/>
          </xdr:spPr>
          <xdr:txBody>
            <a:bodyPr wrap="square"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Arial" panose="020B0604020202020204" pitchFamily="34" charset="0"/>
                  <a:cs typeface="Arial" pitchFamily="34" charset="0"/>
                </a:rPr>
                <a:t>Mapa</a:t>
              </a:r>
              <a:r>
                <a:rPr lang="en-US" sz="2400" b="1" kern="0" baseline="0">
                  <a:solidFill>
                    <a:schemeClr val="bg1"/>
                  </a:solidFill>
                  <a:latin typeface="Arial" panose="020B0604020202020204" pitchFamily="34" charset="0"/>
                  <a:cs typeface="Arial" pitchFamily="34" charset="0"/>
                </a:rPr>
                <a:t> Estratégico</a:t>
              </a:r>
              <a:r>
                <a:rPr lang="en-US" sz="2400" b="1" kern="0">
                  <a:solidFill>
                    <a:schemeClr val="bg1"/>
                  </a:solidFill>
                  <a:latin typeface="Arial" panose="020B0604020202020204" pitchFamily="34" charset="0"/>
                  <a:cs typeface="Arial" pitchFamily="34" charset="0"/>
                </a:rPr>
                <a:t> </a:t>
              </a:r>
            </a:p>
          </xdr:txBody>
        </xdr:sp>
      </xdr:grpSp>
      <xdr:sp macro="" textlink="">
        <xdr:nvSpPr>
          <xdr:cNvPr id="9" name="Oval 36">
            <a:extLst>
              <a:ext uri="{FF2B5EF4-FFF2-40B4-BE49-F238E27FC236}">
                <a16:creationId xmlns:a16="http://schemas.microsoft.com/office/drawing/2014/main" id="{00000000-0008-0000-0000-000009000000}"/>
              </a:ext>
            </a:extLst>
          </xdr:cNvPr>
          <xdr:cNvSpPr/>
        </xdr:nvSpPr>
        <xdr:spPr>
          <a:xfrm rot="2657445" flipV="1">
            <a:off x="428626" y="4571620"/>
            <a:ext cx="6095998" cy="314285"/>
          </a:xfrm>
          <a:prstGeom prst="ellipse">
            <a:avLst/>
          </a:prstGeom>
          <a:gradFill flip="none" rotWithShape="1">
            <a:gsLst>
              <a:gs pos="0">
                <a:schemeClr val="tx1">
                  <a:alpha val="14000"/>
                </a:schemeClr>
              </a:gs>
              <a:gs pos="100000">
                <a:schemeClr val="tx1">
                  <a:alpha val="0"/>
                </a:schemeClr>
              </a:gs>
            </a:gsLst>
            <a:path path="shape">
              <a:fillToRect l="50000" t="50000" r="50000" b="50000"/>
            </a:path>
            <a:tileRect/>
          </a:gradFill>
          <a:ln w="25400" cap="flat" cmpd="sng" algn="ctr">
            <a:noFill/>
            <a:prstDash val="solid"/>
          </a:ln>
          <a:effectLst/>
        </xdr:spPr>
        <xdr:txBody>
          <a:bodyPr wrap="square" rtlCol="0" anchor="ct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ysClr val="window" lastClr="FFFFFF"/>
              </a:solidFill>
              <a:effectLst/>
              <a:uLnTx/>
              <a:uFillTx/>
              <a:latin typeface="Calibri"/>
              <a:ea typeface="+mn-ea"/>
              <a:cs typeface="+mn-cs"/>
            </a:endParaRPr>
          </a:p>
        </xdr:txBody>
      </xdr:sp>
      <xdr:sp macro="" textlink="">
        <xdr:nvSpPr>
          <xdr:cNvPr id="10" name="Rectangle 3">
            <a:extLst>
              <a:ext uri="{FF2B5EF4-FFF2-40B4-BE49-F238E27FC236}">
                <a16:creationId xmlns:a16="http://schemas.microsoft.com/office/drawing/2014/main" id="{00000000-0008-0000-0000-00000A000000}"/>
              </a:ext>
            </a:extLst>
          </xdr:cNvPr>
          <xdr:cNvSpPr/>
        </xdr:nvSpPr>
        <xdr:spPr>
          <a:xfrm rot="2708166">
            <a:off x="538540" y="4823948"/>
            <a:ext cx="5933320" cy="819150"/>
          </a:xfrm>
          <a:custGeom>
            <a:avLst/>
            <a:gdLst>
              <a:gd name="connsiteX0" fmla="*/ 0 w 4601510"/>
              <a:gd name="connsiteY0" fmla="*/ 0 h 1898374"/>
              <a:gd name="connsiteX1" fmla="*/ 4601510 w 4601510"/>
              <a:gd name="connsiteY1" fmla="*/ 0 h 1898374"/>
              <a:gd name="connsiteX2" fmla="*/ 4601510 w 4601510"/>
              <a:gd name="connsiteY2" fmla="*/ 1898374 h 1898374"/>
              <a:gd name="connsiteX3" fmla="*/ 0 w 4601510"/>
              <a:gd name="connsiteY3" fmla="*/ 1898374 h 1898374"/>
              <a:gd name="connsiteX4" fmla="*/ 0 w 4601510"/>
              <a:gd name="connsiteY4" fmla="*/ 0 h 1898374"/>
              <a:gd name="connsiteX0" fmla="*/ 0 w 4601510"/>
              <a:gd name="connsiteY0" fmla="*/ 0 h 1898374"/>
              <a:gd name="connsiteX1" fmla="*/ 4601510 w 4601510"/>
              <a:gd name="connsiteY1" fmla="*/ 0 h 1898374"/>
              <a:gd name="connsiteX2" fmla="*/ 4157727 w 4601510"/>
              <a:gd name="connsiteY2" fmla="*/ 1470717 h 1898374"/>
              <a:gd name="connsiteX3" fmla="*/ 0 w 4601510"/>
              <a:gd name="connsiteY3" fmla="*/ 1898374 h 1898374"/>
              <a:gd name="connsiteX4" fmla="*/ 0 w 4601510"/>
              <a:gd name="connsiteY4" fmla="*/ 0 h 1898374"/>
              <a:gd name="connsiteX0" fmla="*/ 0 w 4601510"/>
              <a:gd name="connsiteY0" fmla="*/ 0 h 1898374"/>
              <a:gd name="connsiteX1" fmla="*/ 4601510 w 4601510"/>
              <a:gd name="connsiteY1" fmla="*/ 0 h 1898374"/>
              <a:gd name="connsiteX2" fmla="*/ 4157727 w 4601510"/>
              <a:gd name="connsiteY2" fmla="*/ 1470717 h 1898374"/>
              <a:gd name="connsiteX3" fmla="*/ 0 w 4601510"/>
              <a:gd name="connsiteY3" fmla="*/ 1898374 h 1898374"/>
              <a:gd name="connsiteX4" fmla="*/ 3863 w 4601510"/>
              <a:gd name="connsiteY4" fmla="*/ 852059 h 1898374"/>
              <a:gd name="connsiteX5" fmla="*/ 0 w 4601510"/>
              <a:gd name="connsiteY5" fmla="*/ 0 h 1898374"/>
              <a:gd name="connsiteX0" fmla="*/ 0 w 4601510"/>
              <a:gd name="connsiteY0" fmla="*/ 0 h 1898374"/>
              <a:gd name="connsiteX1" fmla="*/ 4601510 w 4601510"/>
              <a:gd name="connsiteY1" fmla="*/ 0 h 1898374"/>
              <a:gd name="connsiteX2" fmla="*/ 4157727 w 4601510"/>
              <a:gd name="connsiteY2" fmla="*/ 1470717 h 1898374"/>
              <a:gd name="connsiteX3" fmla="*/ 1748879 w 4601510"/>
              <a:gd name="connsiteY3" fmla="*/ 1719391 h 1898374"/>
              <a:gd name="connsiteX4" fmla="*/ 0 w 4601510"/>
              <a:gd name="connsiteY4" fmla="*/ 1898374 h 1898374"/>
              <a:gd name="connsiteX5" fmla="*/ 3863 w 4601510"/>
              <a:gd name="connsiteY5" fmla="*/ 852059 h 1898374"/>
              <a:gd name="connsiteX6" fmla="*/ 0 w 4601510"/>
              <a:gd name="connsiteY6" fmla="*/ 0 h 1898374"/>
              <a:gd name="connsiteX0" fmla="*/ 0 w 4601510"/>
              <a:gd name="connsiteY0" fmla="*/ 0 h 1719391"/>
              <a:gd name="connsiteX1" fmla="*/ 4601510 w 4601510"/>
              <a:gd name="connsiteY1" fmla="*/ 0 h 1719391"/>
              <a:gd name="connsiteX2" fmla="*/ 4157727 w 4601510"/>
              <a:gd name="connsiteY2" fmla="*/ 1470717 h 1719391"/>
              <a:gd name="connsiteX3" fmla="*/ 1748879 w 4601510"/>
              <a:gd name="connsiteY3" fmla="*/ 1719391 h 1719391"/>
              <a:gd name="connsiteX4" fmla="*/ 3863 w 4601510"/>
              <a:gd name="connsiteY4" fmla="*/ 852059 h 1719391"/>
              <a:gd name="connsiteX5" fmla="*/ 0 w 4601510"/>
              <a:gd name="connsiteY5" fmla="*/ 0 h 1719391"/>
              <a:gd name="connsiteX0" fmla="*/ 0 w 4601510"/>
              <a:gd name="connsiteY0" fmla="*/ 0 h 1470717"/>
              <a:gd name="connsiteX1" fmla="*/ 4601510 w 4601510"/>
              <a:gd name="connsiteY1" fmla="*/ 0 h 1470717"/>
              <a:gd name="connsiteX2" fmla="*/ 4157727 w 4601510"/>
              <a:gd name="connsiteY2" fmla="*/ 1470717 h 1470717"/>
              <a:gd name="connsiteX3" fmla="*/ 1915548 w 4601510"/>
              <a:gd name="connsiteY3" fmla="*/ 875630 h 1470717"/>
              <a:gd name="connsiteX4" fmla="*/ 3863 w 4601510"/>
              <a:gd name="connsiteY4" fmla="*/ 852059 h 1470717"/>
              <a:gd name="connsiteX5" fmla="*/ 0 w 4601510"/>
              <a:gd name="connsiteY5" fmla="*/ 0 h 1470717"/>
              <a:gd name="connsiteX0" fmla="*/ 0 w 4601510"/>
              <a:gd name="connsiteY0" fmla="*/ 0 h 875630"/>
              <a:gd name="connsiteX1" fmla="*/ 4601510 w 4601510"/>
              <a:gd name="connsiteY1" fmla="*/ 0 h 875630"/>
              <a:gd name="connsiteX2" fmla="*/ 4338785 w 4601510"/>
              <a:gd name="connsiteY2" fmla="*/ 767483 h 875630"/>
              <a:gd name="connsiteX3" fmla="*/ 1915548 w 4601510"/>
              <a:gd name="connsiteY3" fmla="*/ 875630 h 875630"/>
              <a:gd name="connsiteX4" fmla="*/ 3863 w 4601510"/>
              <a:gd name="connsiteY4" fmla="*/ 852059 h 875630"/>
              <a:gd name="connsiteX5" fmla="*/ 0 w 4601510"/>
              <a:gd name="connsiteY5" fmla="*/ 0 h 875630"/>
              <a:gd name="connsiteX0" fmla="*/ 0 w 4601510"/>
              <a:gd name="connsiteY0" fmla="*/ 0 h 875630"/>
              <a:gd name="connsiteX1" fmla="*/ 4601510 w 4601510"/>
              <a:gd name="connsiteY1" fmla="*/ 0 h 875630"/>
              <a:gd name="connsiteX2" fmla="*/ 4338785 w 4601510"/>
              <a:gd name="connsiteY2" fmla="*/ 767483 h 875630"/>
              <a:gd name="connsiteX3" fmla="*/ 1915548 w 4601510"/>
              <a:gd name="connsiteY3" fmla="*/ 875630 h 875630"/>
              <a:gd name="connsiteX4" fmla="*/ 910092 w 4601510"/>
              <a:gd name="connsiteY4" fmla="*/ 688261 h 875630"/>
              <a:gd name="connsiteX5" fmla="*/ 0 w 4601510"/>
              <a:gd name="connsiteY5" fmla="*/ 0 h 875630"/>
              <a:gd name="connsiteX0" fmla="*/ 0 w 4601510"/>
              <a:gd name="connsiteY0" fmla="*/ 0 h 875630"/>
              <a:gd name="connsiteX1" fmla="*/ 4601510 w 4601510"/>
              <a:gd name="connsiteY1" fmla="*/ 0 h 875630"/>
              <a:gd name="connsiteX2" fmla="*/ 4338785 w 4601510"/>
              <a:gd name="connsiteY2" fmla="*/ 767483 h 875630"/>
              <a:gd name="connsiteX3" fmla="*/ 1915548 w 4601510"/>
              <a:gd name="connsiteY3" fmla="*/ 875630 h 875630"/>
              <a:gd name="connsiteX4" fmla="*/ 0 w 4601510"/>
              <a:gd name="connsiteY4" fmla="*/ 0 h 875630"/>
              <a:gd name="connsiteX0" fmla="*/ 0 w 4601510"/>
              <a:gd name="connsiteY0" fmla="*/ 0 h 767483"/>
              <a:gd name="connsiteX1" fmla="*/ 4601510 w 4601510"/>
              <a:gd name="connsiteY1" fmla="*/ 0 h 767483"/>
              <a:gd name="connsiteX2" fmla="*/ 4338785 w 4601510"/>
              <a:gd name="connsiteY2" fmla="*/ 767483 h 767483"/>
              <a:gd name="connsiteX3" fmla="*/ 1669151 w 4601510"/>
              <a:gd name="connsiteY3" fmla="*/ 700514 h 767483"/>
              <a:gd name="connsiteX4" fmla="*/ 0 w 4601510"/>
              <a:gd name="connsiteY4" fmla="*/ 0 h 767483"/>
              <a:gd name="connsiteX0" fmla="*/ 0 w 4601510"/>
              <a:gd name="connsiteY0" fmla="*/ 0 h 700514"/>
              <a:gd name="connsiteX1" fmla="*/ 4601510 w 4601510"/>
              <a:gd name="connsiteY1" fmla="*/ 0 h 700514"/>
              <a:gd name="connsiteX2" fmla="*/ 3663528 w 4601510"/>
              <a:gd name="connsiteY2" fmla="*/ 530133 h 700514"/>
              <a:gd name="connsiteX3" fmla="*/ 1669151 w 4601510"/>
              <a:gd name="connsiteY3" fmla="*/ 700514 h 700514"/>
              <a:gd name="connsiteX4" fmla="*/ 0 w 4601510"/>
              <a:gd name="connsiteY4" fmla="*/ 0 h 700514"/>
              <a:gd name="connsiteX0" fmla="*/ 0 w 4601510"/>
              <a:gd name="connsiteY0" fmla="*/ 0 h 700514"/>
              <a:gd name="connsiteX1" fmla="*/ 4601510 w 4601510"/>
              <a:gd name="connsiteY1" fmla="*/ 0 h 700514"/>
              <a:gd name="connsiteX2" fmla="*/ 3656550 w 4601510"/>
              <a:gd name="connsiteY2" fmla="*/ 551233 h 700514"/>
              <a:gd name="connsiteX3" fmla="*/ 1669151 w 4601510"/>
              <a:gd name="connsiteY3" fmla="*/ 700514 h 700514"/>
              <a:gd name="connsiteX4" fmla="*/ 0 w 4601510"/>
              <a:gd name="connsiteY4" fmla="*/ 0 h 700514"/>
              <a:gd name="connsiteX0" fmla="*/ 0 w 5382636"/>
              <a:gd name="connsiteY0" fmla="*/ 10714 h 711228"/>
              <a:gd name="connsiteX1" fmla="*/ 4601510 w 5382636"/>
              <a:gd name="connsiteY1" fmla="*/ 10714 h 711228"/>
              <a:gd name="connsiteX2" fmla="*/ 5371291 w 5382636"/>
              <a:gd name="connsiteY2" fmla="*/ 20713 h 711228"/>
              <a:gd name="connsiteX3" fmla="*/ 3656550 w 5382636"/>
              <a:gd name="connsiteY3" fmla="*/ 561947 h 711228"/>
              <a:gd name="connsiteX4" fmla="*/ 1669151 w 5382636"/>
              <a:gd name="connsiteY4" fmla="*/ 711228 h 711228"/>
              <a:gd name="connsiteX5" fmla="*/ 0 w 5382636"/>
              <a:gd name="connsiteY5" fmla="*/ 10714 h 711228"/>
              <a:gd name="connsiteX0" fmla="*/ 0 w 5371291"/>
              <a:gd name="connsiteY0" fmla="*/ 0 h 700514"/>
              <a:gd name="connsiteX1" fmla="*/ 5371291 w 5371291"/>
              <a:gd name="connsiteY1" fmla="*/ 9999 h 700514"/>
              <a:gd name="connsiteX2" fmla="*/ 3656550 w 5371291"/>
              <a:gd name="connsiteY2" fmla="*/ 551233 h 700514"/>
              <a:gd name="connsiteX3" fmla="*/ 1669151 w 5371291"/>
              <a:gd name="connsiteY3" fmla="*/ 700514 h 700514"/>
              <a:gd name="connsiteX4" fmla="*/ 0 w 5371291"/>
              <a:gd name="connsiteY4" fmla="*/ 0 h 700514"/>
              <a:gd name="connsiteX0" fmla="*/ 0 w 5371258"/>
              <a:gd name="connsiteY0" fmla="*/ 4057 h 704571"/>
              <a:gd name="connsiteX1" fmla="*/ 5371258 w 5371258"/>
              <a:gd name="connsiteY1" fmla="*/ 0 h 704571"/>
              <a:gd name="connsiteX2" fmla="*/ 3656550 w 5371258"/>
              <a:gd name="connsiteY2" fmla="*/ 555290 h 704571"/>
              <a:gd name="connsiteX3" fmla="*/ 1669151 w 5371258"/>
              <a:gd name="connsiteY3" fmla="*/ 704571 h 704571"/>
              <a:gd name="connsiteX4" fmla="*/ 0 w 5371258"/>
              <a:gd name="connsiteY4" fmla="*/ 4057 h 70457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371258" h="704571">
                <a:moveTo>
                  <a:pt x="0" y="4057"/>
                </a:moveTo>
                <a:lnTo>
                  <a:pt x="5371258" y="0"/>
                </a:lnTo>
                <a:lnTo>
                  <a:pt x="3656550" y="555290"/>
                </a:lnTo>
                <a:lnTo>
                  <a:pt x="1669151" y="704571"/>
                </a:lnTo>
                <a:lnTo>
                  <a:pt x="0" y="4057"/>
                </a:lnTo>
                <a:close/>
              </a:path>
            </a:pathLst>
          </a:cu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nvGrpSpPr>
          <xdr:cNvPr id="1198" name="Group 5">
            <a:extLst>
              <a:ext uri="{FF2B5EF4-FFF2-40B4-BE49-F238E27FC236}">
                <a16:creationId xmlns:a16="http://schemas.microsoft.com/office/drawing/2014/main" id="{00000000-0008-0000-0000-0000AE040000}"/>
              </a:ext>
            </a:extLst>
          </xdr:cNvPr>
          <xdr:cNvGrpSpPr>
            <a:grpSpLocks/>
          </xdr:cNvGrpSpPr>
        </xdr:nvGrpSpPr>
        <xdr:grpSpPr bwMode="auto">
          <a:xfrm>
            <a:off x="1647239" y="4797001"/>
            <a:ext cx="6434431" cy="610069"/>
            <a:chOff x="890211" y="3850248"/>
            <a:chExt cx="5582215" cy="552285"/>
          </a:xfrm>
        </xdr:grpSpPr>
        <xdr:sp macro="" textlink="">
          <xdr:nvSpPr>
            <xdr:cNvPr id="44" name="Oval 38">
              <a:extLst>
                <a:ext uri="{FF2B5EF4-FFF2-40B4-BE49-F238E27FC236}">
                  <a16:creationId xmlns:a16="http://schemas.microsoft.com/office/drawing/2014/main" id="{00000000-0008-0000-0000-00002C000000}"/>
                </a:ext>
              </a:extLst>
            </xdr:cNvPr>
            <xdr:cNvSpPr/>
          </xdr:nvSpPr>
          <xdr:spPr>
            <a:xfrm rot="18900000" flipV="1">
              <a:off x="894091" y="4089684"/>
              <a:ext cx="5405816" cy="173532"/>
            </a:xfrm>
            <a:prstGeom prst="ellipse">
              <a:avLst/>
            </a:prstGeom>
            <a:gradFill>
              <a:gsLst>
                <a:gs pos="0">
                  <a:schemeClr val="tx1">
                    <a:alpha val="14000"/>
                  </a:schemeClr>
                </a:gs>
                <a:gs pos="100000">
                  <a:schemeClr val="tx1">
                    <a:alpha val="0"/>
                  </a:schemeClr>
                </a:gs>
              </a:gsLst>
              <a:path path="shape">
                <a:fillToRect l="50000" t="50000" r="50000" b="50000"/>
              </a:path>
            </a:gradFill>
            <a:ln w="25400" cap="flat" cmpd="sng" algn="ctr">
              <a:noFill/>
              <a:prstDash val="solid"/>
            </a:ln>
            <a:effectLst/>
          </xdr:spPr>
          <xdr:txBody>
            <a:bodyPr wrap="square" rtlCol="0" anchor="ct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ysClr val="window" lastClr="FFFFFF"/>
                </a:solidFill>
                <a:effectLst/>
                <a:uLnTx/>
                <a:uFillTx/>
                <a:latin typeface="Calibri"/>
                <a:ea typeface="+mn-ea"/>
                <a:cs typeface="+mn-cs"/>
              </a:endParaRPr>
            </a:p>
          </xdr:txBody>
        </xdr:sp>
        <xdr:sp macro="" textlink="">
          <xdr:nvSpPr>
            <xdr:cNvPr id="45" name="Rectangle 4">
              <a:extLst>
                <a:ext uri="{FF2B5EF4-FFF2-40B4-BE49-F238E27FC236}">
                  <a16:creationId xmlns:a16="http://schemas.microsoft.com/office/drawing/2014/main" id="{00000000-0008-0000-0000-00002D000000}"/>
                </a:ext>
              </a:extLst>
            </xdr:cNvPr>
            <xdr:cNvSpPr/>
          </xdr:nvSpPr>
          <xdr:spPr>
            <a:xfrm rot="2700163">
              <a:off x="3804516" y="1740894"/>
              <a:ext cx="551790" cy="4776273"/>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grpSp>
      <xdr:grpSp>
        <xdr:nvGrpSpPr>
          <xdr:cNvPr id="1199" name="Group 48">
            <a:extLst>
              <a:ext uri="{FF2B5EF4-FFF2-40B4-BE49-F238E27FC236}">
                <a16:creationId xmlns:a16="http://schemas.microsoft.com/office/drawing/2014/main" id="{00000000-0008-0000-0000-0000AF040000}"/>
              </a:ext>
            </a:extLst>
          </xdr:cNvPr>
          <xdr:cNvGrpSpPr>
            <a:grpSpLocks/>
          </xdr:cNvGrpSpPr>
        </xdr:nvGrpSpPr>
        <xdr:grpSpPr bwMode="auto">
          <a:xfrm>
            <a:off x="4272952" y="3528548"/>
            <a:ext cx="3661931" cy="3153707"/>
            <a:chOff x="3384186" y="2701939"/>
            <a:chExt cx="3176922" cy="2855003"/>
          </a:xfrm>
        </xdr:grpSpPr>
        <xdr:grpSp>
          <xdr:nvGrpSpPr>
            <xdr:cNvPr id="1211" name="Group 13">
              <a:extLst>
                <a:ext uri="{FF2B5EF4-FFF2-40B4-BE49-F238E27FC236}">
                  <a16:creationId xmlns:a16="http://schemas.microsoft.com/office/drawing/2014/main" id="{00000000-0008-0000-0000-0000BB040000}"/>
                </a:ext>
              </a:extLst>
            </xdr:cNvPr>
            <xdr:cNvGrpSpPr>
              <a:grpSpLocks/>
            </xdr:cNvGrpSpPr>
          </xdr:nvGrpSpPr>
          <xdr:grpSpPr bwMode="auto">
            <a:xfrm>
              <a:off x="3384186" y="2701939"/>
              <a:ext cx="3176922" cy="2855003"/>
              <a:chOff x="2974962" y="2481377"/>
              <a:chExt cx="4299365" cy="3863707"/>
            </a:xfrm>
          </xdr:grpSpPr>
          <xdr:sp macro="" textlink="">
            <xdr:nvSpPr>
              <xdr:cNvPr id="42" name="Rectangle 14">
                <a:extLst>
                  <a:ext uri="{FF2B5EF4-FFF2-40B4-BE49-F238E27FC236}">
                    <a16:creationId xmlns:a16="http://schemas.microsoft.com/office/drawing/2014/main" id="{00000000-0008-0000-0000-00002A000000}"/>
                  </a:ext>
                </a:extLst>
              </xdr:cNvPr>
              <xdr:cNvSpPr/>
            </xdr:nvSpPr>
            <xdr:spPr>
              <a:xfrm rot="2700000">
                <a:off x="3667074" y="2358460"/>
                <a:ext cx="2963646" cy="3198343"/>
              </a:xfrm>
              <a:prstGeom prst="rect">
                <a:avLst/>
              </a:prstGeom>
              <a:solidFill>
                <a:schemeClr val="accent2"/>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 name="Freeform: Shape 15">
                <a:extLst>
                  <a:ext uri="{FF2B5EF4-FFF2-40B4-BE49-F238E27FC236}">
                    <a16:creationId xmlns:a16="http://schemas.microsoft.com/office/drawing/2014/main" id="{00000000-0008-0000-0000-00002B000000}"/>
                  </a:ext>
                </a:extLst>
              </xdr:cNvPr>
              <xdr:cNvSpPr/>
            </xdr:nvSpPr>
            <xdr:spPr>
              <a:xfrm>
                <a:off x="2979392" y="4120982"/>
                <a:ext cx="4294279" cy="2228568"/>
              </a:xfrm>
              <a:custGeom>
                <a:avLst/>
                <a:gdLst>
                  <a:gd name="connsiteX0" fmla="*/ 1469 w 3360545"/>
                  <a:gd name="connsiteY0" fmla="*/ 0 h 1681742"/>
                  <a:gd name="connsiteX1" fmla="*/ 3359076 w 3360545"/>
                  <a:gd name="connsiteY1" fmla="*/ 0 h 1681742"/>
                  <a:gd name="connsiteX2" fmla="*/ 3360545 w 3360545"/>
                  <a:gd name="connsiteY2" fmla="*/ 1469 h 1681742"/>
                  <a:gd name="connsiteX3" fmla="*/ 1680272 w 3360545"/>
                  <a:gd name="connsiteY3" fmla="*/ 1681742 h 1681742"/>
                  <a:gd name="connsiteX4" fmla="*/ 0 w 3360545"/>
                  <a:gd name="connsiteY4" fmla="*/ 1469 h 1681742"/>
                  <a:gd name="connsiteX5" fmla="*/ 1469 w 3360545"/>
                  <a:gd name="connsiteY5" fmla="*/ 0 h 16817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360545" h="1681742">
                    <a:moveTo>
                      <a:pt x="1469" y="0"/>
                    </a:moveTo>
                    <a:lnTo>
                      <a:pt x="3359076" y="0"/>
                    </a:lnTo>
                    <a:lnTo>
                      <a:pt x="3360545" y="1469"/>
                    </a:lnTo>
                    <a:lnTo>
                      <a:pt x="1680272" y="1681742"/>
                    </a:lnTo>
                    <a:lnTo>
                      <a:pt x="0" y="1469"/>
                    </a:lnTo>
                    <a:lnTo>
                      <a:pt x="1469" y="0"/>
                    </a:lnTo>
                    <a:close/>
                  </a:path>
                </a:pathLst>
              </a:custGeom>
              <a:solidFill>
                <a:schemeClr val="accent2">
                  <a:lumMod val="75000"/>
                  <a:alpha val="50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grpSp>
          <xdr:nvGrpSpPr>
            <xdr:cNvPr id="70" name="Group 29">
              <a:extLst>
                <a:ext uri="{FF2B5EF4-FFF2-40B4-BE49-F238E27FC236}">
                  <a16:creationId xmlns:a16="http://schemas.microsoft.com/office/drawing/2014/main" id="{00000000-0008-0000-0000-000046000000}"/>
                </a:ext>
              </a:extLst>
            </xdr:cNvPr>
            <xdr:cNvGrpSpPr/>
          </xdr:nvGrpSpPr>
          <xdr:grpSpPr>
            <a:xfrm>
              <a:off x="4651767" y="2887502"/>
              <a:ext cx="875925" cy="629387"/>
              <a:chOff x="-5316544" y="-1010297"/>
              <a:chExt cx="8118229" cy="5834458"/>
            </a:xfrm>
            <a:solidFill>
              <a:schemeClr val="bg1"/>
            </a:solidFill>
          </xdr:grpSpPr>
          <xdr:sp macro="" textlink="">
            <xdr:nvSpPr>
              <xdr:cNvPr id="39" name="Freeform 20">
                <a:extLst>
                  <a:ext uri="{FF2B5EF4-FFF2-40B4-BE49-F238E27FC236}">
                    <a16:creationId xmlns:a16="http://schemas.microsoft.com/office/drawing/2014/main" id="{00000000-0008-0000-0000-000027000000}"/>
                  </a:ext>
                </a:extLst>
              </xdr:cNvPr>
              <xdr:cNvSpPr>
                <a:spLocks noEditPoints="1"/>
              </xdr:cNvSpPr>
            </xdr:nvSpPr>
            <xdr:spPr bwMode="auto">
              <a:xfrm>
                <a:off x="274312" y="-1010297"/>
                <a:ext cx="2527373" cy="5674610"/>
              </a:xfrm>
              <a:custGeom>
                <a:avLst/>
                <a:gdLst>
                  <a:gd name="T0" fmla="*/ 130 w 130"/>
                  <a:gd name="T1" fmla="*/ 32 h 410"/>
                  <a:gd name="T2" fmla="*/ 129 w 130"/>
                  <a:gd name="T3" fmla="*/ 30 h 410"/>
                  <a:gd name="T4" fmla="*/ 65 w 130"/>
                  <a:gd name="T5" fmla="*/ 0 h 410"/>
                  <a:gd name="T6" fmla="*/ 64 w 130"/>
                  <a:gd name="T7" fmla="*/ 0 h 410"/>
                  <a:gd name="T8" fmla="*/ 1 w 130"/>
                  <a:gd name="T9" fmla="*/ 31 h 410"/>
                  <a:gd name="T10" fmla="*/ 1 w 130"/>
                  <a:gd name="T11" fmla="*/ 31 h 410"/>
                  <a:gd name="T12" fmla="*/ 1 w 130"/>
                  <a:gd name="T13" fmla="*/ 31 h 410"/>
                  <a:gd name="T14" fmla="*/ 1 w 130"/>
                  <a:gd name="T15" fmla="*/ 31 h 410"/>
                  <a:gd name="T16" fmla="*/ 1 w 130"/>
                  <a:gd name="T17" fmla="*/ 32 h 410"/>
                  <a:gd name="T18" fmla="*/ 1 w 130"/>
                  <a:gd name="T19" fmla="*/ 32 h 410"/>
                  <a:gd name="T20" fmla="*/ 1 w 130"/>
                  <a:gd name="T21" fmla="*/ 32 h 410"/>
                  <a:gd name="T22" fmla="*/ 0 w 130"/>
                  <a:gd name="T23" fmla="*/ 32 h 410"/>
                  <a:gd name="T24" fmla="*/ 0 w 130"/>
                  <a:gd name="T25" fmla="*/ 32 h 410"/>
                  <a:gd name="T26" fmla="*/ 0 w 130"/>
                  <a:gd name="T27" fmla="*/ 33 h 410"/>
                  <a:gd name="T28" fmla="*/ 0 w 130"/>
                  <a:gd name="T29" fmla="*/ 370 h 410"/>
                  <a:gd name="T30" fmla="*/ 1 w 130"/>
                  <a:gd name="T31" fmla="*/ 372 h 410"/>
                  <a:gd name="T32" fmla="*/ 64 w 130"/>
                  <a:gd name="T33" fmla="*/ 409 h 410"/>
                  <a:gd name="T34" fmla="*/ 64 w 130"/>
                  <a:gd name="T35" fmla="*/ 410 h 410"/>
                  <a:gd name="T36" fmla="*/ 65 w 130"/>
                  <a:gd name="T37" fmla="*/ 410 h 410"/>
                  <a:gd name="T38" fmla="*/ 65 w 130"/>
                  <a:gd name="T39" fmla="*/ 410 h 410"/>
                  <a:gd name="T40" fmla="*/ 65 w 130"/>
                  <a:gd name="T41" fmla="*/ 410 h 410"/>
                  <a:gd name="T42" fmla="*/ 66 w 130"/>
                  <a:gd name="T43" fmla="*/ 410 h 410"/>
                  <a:gd name="T44" fmla="*/ 67 w 130"/>
                  <a:gd name="T45" fmla="*/ 409 h 410"/>
                  <a:gd name="T46" fmla="*/ 129 w 130"/>
                  <a:gd name="T47" fmla="*/ 372 h 410"/>
                  <a:gd name="T48" fmla="*/ 130 w 130"/>
                  <a:gd name="T49" fmla="*/ 370 h 410"/>
                  <a:gd name="T50" fmla="*/ 130 w 130"/>
                  <a:gd name="T51" fmla="*/ 33 h 410"/>
                  <a:gd name="T52" fmla="*/ 130 w 130"/>
                  <a:gd name="T53" fmla="*/ 33 h 410"/>
                  <a:gd name="T54" fmla="*/ 130 w 130"/>
                  <a:gd name="T55" fmla="*/ 32 h 410"/>
                  <a:gd name="T56" fmla="*/ 4 w 130"/>
                  <a:gd name="T57" fmla="*/ 36 h 410"/>
                  <a:gd name="T58" fmla="*/ 63 w 130"/>
                  <a:gd name="T59" fmla="*/ 64 h 410"/>
                  <a:gd name="T60" fmla="*/ 63 w 130"/>
                  <a:gd name="T61" fmla="*/ 404 h 410"/>
                  <a:gd name="T62" fmla="*/ 4 w 130"/>
                  <a:gd name="T63" fmla="*/ 369 h 410"/>
                  <a:gd name="T64" fmla="*/ 4 w 130"/>
                  <a:gd name="T65" fmla="*/ 36 h 41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30" h="410">
                    <a:moveTo>
                      <a:pt x="130" y="32"/>
                    </a:moveTo>
                    <a:cubicBezTo>
                      <a:pt x="130" y="31"/>
                      <a:pt x="130" y="31"/>
                      <a:pt x="129" y="30"/>
                    </a:cubicBezTo>
                    <a:cubicBezTo>
                      <a:pt x="65" y="0"/>
                      <a:pt x="65" y="0"/>
                      <a:pt x="65" y="0"/>
                    </a:cubicBezTo>
                    <a:cubicBezTo>
                      <a:pt x="65" y="0"/>
                      <a:pt x="64" y="0"/>
                      <a:pt x="64" y="0"/>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2"/>
                    </a:cubicBezTo>
                    <a:cubicBezTo>
                      <a:pt x="1" y="32"/>
                      <a:pt x="1" y="32"/>
                      <a:pt x="1" y="32"/>
                    </a:cubicBezTo>
                    <a:cubicBezTo>
                      <a:pt x="1" y="32"/>
                      <a:pt x="1" y="32"/>
                      <a:pt x="1" y="32"/>
                    </a:cubicBezTo>
                    <a:cubicBezTo>
                      <a:pt x="1" y="32"/>
                      <a:pt x="0" y="32"/>
                      <a:pt x="0" y="32"/>
                    </a:cubicBezTo>
                    <a:cubicBezTo>
                      <a:pt x="0" y="32"/>
                      <a:pt x="0" y="32"/>
                      <a:pt x="0" y="32"/>
                    </a:cubicBezTo>
                    <a:cubicBezTo>
                      <a:pt x="0" y="33"/>
                      <a:pt x="0" y="33"/>
                      <a:pt x="0" y="33"/>
                    </a:cubicBezTo>
                    <a:cubicBezTo>
                      <a:pt x="0" y="370"/>
                      <a:pt x="0" y="370"/>
                      <a:pt x="0" y="370"/>
                    </a:cubicBezTo>
                    <a:cubicBezTo>
                      <a:pt x="0" y="371"/>
                      <a:pt x="1" y="372"/>
                      <a:pt x="1" y="372"/>
                    </a:cubicBezTo>
                    <a:cubicBezTo>
                      <a:pt x="64" y="409"/>
                      <a:pt x="64" y="409"/>
                      <a:pt x="64" y="409"/>
                    </a:cubicBezTo>
                    <a:cubicBezTo>
                      <a:pt x="64" y="409"/>
                      <a:pt x="64" y="409"/>
                      <a:pt x="64" y="410"/>
                    </a:cubicBezTo>
                    <a:cubicBezTo>
                      <a:pt x="64" y="410"/>
                      <a:pt x="65" y="410"/>
                      <a:pt x="65" y="410"/>
                    </a:cubicBezTo>
                    <a:cubicBezTo>
                      <a:pt x="65" y="410"/>
                      <a:pt x="65" y="410"/>
                      <a:pt x="65" y="410"/>
                    </a:cubicBezTo>
                    <a:cubicBezTo>
                      <a:pt x="65" y="410"/>
                      <a:pt x="65" y="410"/>
                      <a:pt x="65" y="410"/>
                    </a:cubicBezTo>
                    <a:cubicBezTo>
                      <a:pt x="66" y="410"/>
                      <a:pt x="66" y="410"/>
                      <a:pt x="66" y="410"/>
                    </a:cubicBezTo>
                    <a:cubicBezTo>
                      <a:pt x="66" y="409"/>
                      <a:pt x="67" y="409"/>
                      <a:pt x="67" y="409"/>
                    </a:cubicBezTo>
                    <a:cubicBezTo>
                      <a:pt x="129" y="372"/>
                      <a:pt x="129" y="372"/>
                      <a:pt x="129" y="372"/>
                    </a:cubicBezTo>
                    <a:cubicBezTo>
                      <a:pt x="130" y="372"/>
                      <a:pt x="130" y="371"/>
                      <a:pt x="130" y="370"/>
                    </a:cubicBezTo>
                    <a:cubicBezTo>
                      <a:pt x="130" y="33"/>
                      <a:pt x="130" y="33"/>
                      <a:pt x="130" y="33"/>
                    </a:cubicBezTo>
                    <a:cubicBezTo>
                      <a:pt x="130" y="33"/>
                      <a:pt x="130" y="33"/>
                      <a:pt x="130" y="33"/>
                    </a:cubicBezTo>
                    <a:cubicBezTo>
                      <a:pt x="130" y="32"/>
                      <a:pt x="130" y="32"/>
                      <a:pt x="130" y="32"/>
                    </a:cubicBezTo>
                    <a:close/>
                    <a:moveTo>
                      <a:pt x="4" y="36"/>
                    </a:moveTo>
                    <a:cubicBezTo>
                      <a:pt x="63" y="64"/>
                      <a:pt x="63" y="64"/>
                      <a:pt x="63" y="64"/>
                    </a:cubicBezTo>
                    <a:cubicBezTo>
                      <a:pt x="63" y="404"/>
                      <a:pt x="63" y="404"/>
                      <a:pt x="63" y="404"/>
                    </a:cubicBezTo>
                    <a:cubicBezTo>
                      <a:pt x="4" y="369"/>
                      <a:pt x="4" y="369"/>
                      <a:pt x="4" y="369"/>
                    </a:cubicBezTo>
                    <a:lnTo>
                      <a:pt x="4" y="3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0]!Freeform21_Haga_clic_en" textlink="">
            <xdr:nvSpPr>
              <xdr:cNvPr id="40" name="Freeform 21">
                <a:extLst>
                  <a:ext uri="{FF2B5EF4-FFF2-40B4-BE49-F238E27FC236}">
                    <a16:creationId xmlns:a16="http://schemas.microsoft.com/office/drawing/2014/main" id="{00000000-0008-0000-0000-000028000000}"/>
                  </a:ext>
                </a:extLst>
              </xdr:cNvPr>
              <xdr:cNvSpPr>
                <a:spLocks noEditPoints="1"/>
              </xdr:cNvSpPr>
            </xdr:nvSpPr>
            <xdr:spPr bwMode="auto">
              <a:xfrm>
                <a:off x="-2635997" y="188564"/>
                <a:ext cx="2450786" cy="4555673"/>
              </a:xfrm>
              <a:custGeom>
                <a:avLst/>
                <a:gdLst>
                  <a:gd name="T0" fmla="*/ 129 w 130"/>
                  <a:gd name="T1" fmla="*/ 30 h 272"/>
                  <a:gd name="T2" fmla="*/ 66 w 130"/>
                  <a:gd name="T3" fmla="*/ 0 h 272"/>
                  <a:gd name="T4" fmla="*/ 64 w 130"/>
                  <a:gd name="T5" fmla="*/ 0 h 272"/>
                  <a:gd name="T6" fmla="*/ 2 w 130"/>
                  <a:gd name="T7" fmla="*/ 31 h 272"/>
                  <a:gd name="T8" fmla="*/ 1 w 130"/>
                  <a:gd name="T9" fmla="*/ 31 h 272"/>
                  <a:gd name="T10" fmla="*/ 1 w 130"/>
                  <a:gd name="T11" fmla="*/ 31 h 272"/>
                  <a:gd name="T12" fmla="*/ 1 w 130"/>
                  <a:gd name="T13" fmla="*/ 31 h 272"/>
                  <a:gd name="T14" fmla="*/ 1 w 130"/>
                  <a:gd name="T15" fmla="*/ 31 h 272"/>
                  <a:gd name="T16" fmla="*/ 1 w 130"/>
                  <a:gd name="T17" fmla="*/ 31 h 272"/>
                  <a:gd name="T18" fmla="*/ 1 w 130"/>
                  <a:gd name="T19" fmla="*/ 32 h 272"/>
                  <a:gd name="T20" fmla="*/ 1 w 130"/>
                  <a:gd name="T21" fmla="*/ 32 h 272"/>
                  <a:gd name="T22" fmla="*/ 0 w 130"/>
                  <a:gd name="T23" fmla="*/ 32 h 272"/>
                  <a:gd name="T24" fmla="*/ 0 w 130"/>
                  <a:gd name="T25" fmla="*/ 33 h 272"/>
                  <a:gd name="T26" fmla="*/ 0 w 130"/>
                  <a:gd name="T27" fmla="*/ 232 h 272"/>
                  <a:gd name="T28" fmla="*/ 1 w 130"/>
                  <a:gd name="T29" fmla="*/ 234 h 272"/>
                  <a:gd name="T30" fmla="*/ 64 w 130"/>
                  <a:gd name="T31" fmla="*/ 271 h 272"/>
                  <a:gd name="T32" fmla="*/ 64 w 130"/>
                  <a:gd name="T33" fmla="*/ 272 h 272"/>
                  <a:gd name="T34" fmla="*/ 65 w 130"/>
                  <a:gd name="T35" fmla="*/ 272 h 272"/>
                  <a:gd name="T36" fmla="*/ 65 w 130"/>
                  <a:gd name="T37" fmla="*/ 272 h 272"/>
                  <a:gd name="T38" fmla="*/ 65 w 130"/>
                  <a:gd name="T39" fmla="*/ 272 h 272"/>
                  <a:gd name="T40" fmla="*/ 66 w 130"/>
                  <a:gd name="T41" fmla="*/ 272 h 272"/>
                  <a:gd name="T42" fmla="*/ 67 w 130"/>
                  <a:gd name="T43" fmla="*/ 271 h 272"/>
                  <a:gd name="T44" fmla="*/ 129 w 130"/>
                  <a:gd name="T45" fmla="*/ 234 h 272"/>
                  <a:gd name="T46" fmla="*/ 130 w 130"/>
                  <a:gd name="T47" fmla="*/ 232 h 272"/>
                  <a:gd name="T48" fmla="*/ 130 w 130"/>
                  <a:gd name="T49" fmla="*/ 33 h 272"/>
                  <a:gd name="T50" fmla="*/ 130 w 130"/>
                  <a:gd name="T51" fmla="*/ 32 h 272"/>
                  <a:gd name="T52" fmla="*/ 130 w 130"/>
                  <a:gd name="T53" fmla="*/ 32 h 272"/>
                  <a:gd name="T54" fmla="*/ 129 w 130"/>
                  <a:gd name="T55" fmla="*/ 30 h 272"/>
                  <a:gd name="T56" fmla="*/ 4 w 130"/>
                  <a:gd name="T57" fmla="*/ 36 h 272"/>
                  <a:gd name="T58" fmla="*/ 63 w 130"/>
                  <a:gd name="T59" fmla="*/ 65 h 272"/>
                  <a:gd name="T60" fmla="*/ 63 w 130"/>
                  <a:gd name="T61" fmla="*/ 266 h 272"/>
                  <a:gd name="T62" fmla="*/ 4 w 130"/>
                  <a:gd name="T63" fmla="*/ 231 h 272"/>
                  <a:gd name="T64" fmla="*/ 4 w 130"/>
                  <a:gd name="T65" fmla="*/ 36 h 27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30" h="272">
                    <a:moveTo>
                      <a:pt x="129" y="30"/>
                    </a:moveTo>
                    <a:cubicBezTo>
                      <a:pt x="66" y="0"/>
                      <a:pt x="66" y="0"/>
                      <a:pt x="66" y="0"/>
                    </a:cubicBezTo>
                    <a:cubicBezTo>
                      <a:pt x="65" y="0"/>
                      <a:pt x="64" y="0"/>
                      <a:pt x="64" y="0"/>
                    </a:cubicBezTo>
                    <a:cubicBezTo>
                      <a:pt x="2" y="31"/>
                      <a:pt x="2" y="31"/>
                      <a:pt x="2" y="31"/>
                    </a:cubicBezTo>
                    <a:cubicBezTo>
                      <a:pt x="2" y="31"/>
                      <a:pt x="1" y="31"/>
                      <a:pt x="1" y="31"/>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2"/>
                    </a:cubicBezTo>
                    <a:cubicBezTo>
                      <a:pt x="1" y="32"/>
                      <a:pt x="1" y="32"/>
                      <a:pt x="1" y="32"/>
                    </a:cubicBezTo>
                    <a:cubicBezTo>
                      <a:pt x="1" y="32"/>
                      <a:pt x="0" y="32"/>
                      <a:pt x="0" y="32"/>
                    </a:cubicBezTo>
                    <a:cubicBezTo>
                      <a:pt x="0" y="32"/>
                      <a:pt x="0" y="32"/>
                      <a:pt x="0" y="33"/>
                    </a:cubicBezTo>
                    <a:cubicBezTo>
                      <a:pt x="0" y="232"/>
                      <a:pt x="0" y="232"/>
                      <a:pt x="0" y="232"/>
                    </a:cubicBezTo>
                    <a:cubicBezTo>
                      <a:pt x="0" y="233"/>
                      <a:pt x="1" y="234"/>
                      <a:pt x="1" y="234"/>
                    </a:cubicBezTo>
                    <a:cubicBezTo>
                      <a:pt x="64" y="271"/>
                      <a:pt x="64" y="271"/>
                      <a:pt x="64" y="271"/>
                    </a:cubicBezTo>
                    <a:cubicBezTo>
                      <a:pt x="64" y="271"/>
                      <a:pt x="64" y="271"/>
                      <a:pt x="64" y="272"/>
                    </a:cubicBezTo>
                    <a:cubicBezTo>
                      <a:pt x="64" y="272"/>
                      <a:pt x="65" y="272"/>
                      <a:pt x="65" y="272"/>
                    </a:cubicBezTo>
                    <a:cubicBezTo>
                      <a:pt x="65" y="272"/>
                      <a:pt x="65" y="272"/>
                      <a:pt x="65" y="272"/>
                    </a:cubicBezTo>
                    <a:cubicBezTo>
                      <a:pt x="65" y="272"/>
                      <a:pt x="65" y="272"/>
                      <a:pt x="65" y="272"/>
                    </a:cubicBezTo>
                    <a:cubicBezTo>
                      <a:pt x="66" y="272"/>
                      <a:pt x="66" y="272"/>
                      <a:pt x="66" y="272"/>
                    </a:cubicBezTo>
                    <a:cubicBezTo>
                      <a:pt x="67" y="271"/>
                      <a:pt x="67" y="271"/>
                      <a:pt x="67" y="271"/>
                    </a:cubicBezTo>
                    <a:cubicBezTo>
                      <a:pt x="129" y="234"/>
                      <a:pt x="129" y="234"/>
                      <a:pt x="129" y="234"/>
                    </a:cubicBezTo>
                    <a:cubicBezTo>
                      <a:pt x="130" y="234"/>
                      <a:pt x="130" y="233"/>
                      <a:pt x="130" y="232"/>
                    </a:cubicBezTo>
                    <a:cubicBezTo>
                      <a:pt x="130" y="33"/>
                      <a:pt x="130" y="33"/>
                      <a:pt x="130" y="33"/>
                    </a:cubicBezTo>
                    <a:cubicBezTo>
                      <a:pt x="130" y="32"/>
                      <a:pt x="130" y="32"/>
                      <a:pt x="130" y="32"/>
                    </a:cubicBezTo>
                    <a:cubicBezTo>
                      <a:pt x="130" y="32"/>
                      <a:pt x="130" y="32"/>
                      <a:pt x="130" y="32"/>
                    </a:cubicBezTo>
                    <a:cubicBezTo>
                      <a:pt x="130" y="31"/>
                      <a:pt x="130" y="30"/>
                      <a:pt x="129" y="30"/>
                    </a:cubicBezTo>
                    <a:close/>
                    <a:moveTo>
                      <a:pt x="4" y="36"/>
                    </a:moveTo>
                    <a:cubicBezTo>
                      <a:pt x="63" y="65"/>
                      <a:pt x="63" y="65"/>
                      <a:pt x="63" y="65"/>
                    </a:cubicBezTo>
                    <a:cubicBezTo>
                      <a:pt x="63" y="266"/>
                      <a:pt x="63" y="266"/>
                      <a:pt x="63" y="266"/>
                    </a:cubicBezTo>
                    <a:cubicBezTo>
                      <a:pt x="4" y="231"/>
                      <a:pt x="4" y="231"/>
                      <a:pt x="4" y="231"/>
                    </a:cubicBezTo>
                    <a:lnTo>
                      <a:pt x="4" y="3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1" name="Freeform 22">
                <a:extLst>
                  <a:ext uri="{FF2B5EF4-FFF2-40B4-BE49-F238E27FC236}">
                    <a16:creationId xmlns:a16="http://schemas.microsoft.com/office/drawing/2014/main" id="{00000000-0008-0000-0000-000029000000}"/>
                  </a:ext>
                </a:extLst>
              </xdr:cNvPr>
              <xdr:cNvSpPr>
                <a:spLocks noEditPoints="1"/>
              </xdr:cNvSpPr>
            </xdr:nvSpPr>
            <xdr:spPr bwMode="auto">
              <a:xfrm>
                <a:off x="-5316544" y="1627198"/>
                <a:ext cx="2374199" cy="3196963"/>
              </a:xfrm>
              <a:custGeom>
                <a:avLst/>
                <a:gdLst>
                  <a:gd name="T0" fmla="*/ 128 w 130"/>
                  <a:gd name="T1" fmla="*/ 30 h 198"/>
                  <a:gd name="T2" fmla="*/ 66 w 130"/>
                  <a:gd name="T3" fmla="*/ 0 h 198"/>
                  <a:gd name="T4" fmla="*/ 64 w 130"/>
                  <a:gd name="T5" fmla="*/ 0 h 198"/>
                  <a:gd name="T6" fmla="*/ 63 w 130"/>
                  <a:gd name="T7" fmla="*/ 0 h 198"/>
                  <a:gd name="T8" fmla="*/ 1 w 130"/>
                  <a:gd name="T9" fmla="*/ 31 h 198"/>
                  <a:gd name="T10" fmla="*/ 1 w 130"/>
                  <a:gd name="T11" fmla="*/ 31 h 198"/>
                  <a:gd name="T12" fmla="*/ 1 w 130"/>
                  <a:gd name="T13" fmla="*/ 31 h 198"/>
                  <a:gd name="T14" fmla="*/ 1 w 130"/>
                  <a:gd name="T15" fmla="*/ 31 h 198"/>
                  <a:gd name="T16" fmla="*/ 1 w 130"/>
                  <a:gd name="T17" fmla="*/ 31 h 198"/>
                  <a:gd name="T18" fmla="*/ 1 w 130"/>
                  <a:gd name="T19" fmla="*/ 31 h 198"/>
                  <a:gd name="T20" fmla="*/ 0 w 130"/>
                  <a:gd name="T21" fmla="*/ 31 h 198"/>
                  <a:gd name="T22" fmla="*/ 0 w 130"/>
                  <a:gd name="T23" fmla="*/ 31 h 198"/>
                  <a:gd name="T24" fmla="*/ 0 w 130"/>
                  <a:gd name="T25" fmla="*/ 32 h 198"/>
                  <a:gd name="T26" fmla="*/ 0 w 130"/>
                  <a:gd name="T27" fmla="*/ 32 h 198"/>
                  <a:gd name="T28" fmla="*/ 0 w 130"/>
                  <a:gd name="T29" fmla="*/ 32 h 198"/>
                  <a:gd name="T30" fmla="*/ 0 w 130"/>
                  <a:gd name="T31" fmla="*/ 32 h 198"/>
                  <a:gd name="T32" fmla="*/ 0 w 130"/>
                  <a:gd name="T33" fmla="*/ 158 h 198"/>
                  <a:gd name="T34" fmla="*/ 1 w 130"/>
                  <a:gd name="T35" fmla="*/ 160 h 198"/>
                  <a:gd name="T36" fmla="*/ 63 w 130"/>
                  <a:gd name="T37" fmla="*/ 197 h 198"/>
                  <a:gd name="T38" fmla="*/ 64 w 130"/>
                  <a:gd name="T39" fmla="*/ 198 h 198"/>
                  <a:gd name="T40" fmla="*/ 65 w 130"/>
                  <a:gd name="T41" fmla="*/ 198 h 198"/>
                  <a:gd name="T42" fmla="*/ 65 w 130"/>
                  <a:gd name="T43" fmla="*/ 198 h 198"/>
                  <a:gd name="T44" fmla="*/ 65 w 130"/>
                  <a:gd name="T45" fmla="*/ 198 h 198"/>
                  <a:gd name="T46" fmla="*/ 66 w 130"/>
                  <a:gd name="T47" fmla="*/ 198 h 198"/>
                  <a:gd name="T48" fmla="*/ 66 w 130"/>
                  <a:gd name="T49" fmla="*/ 197 h 198"/>
                  <a:gd name="T50" fmla="*/ 129 w 130"/>
                  <a:gd name="T51" fmla="*/ 160 h 198"/>
                  <a:gd name="T52" fmla="*/ 130 w 130"/>
                  <a:gd name="T53" fmla="*/ 158 h 198"/>
                  <a:gd name="T54" fmla="*/ 130 w 130"/>
                  <a:gd name="T55" fmla="*/ 32 h 198"/>
                  <a:gd name="T56" fmla="*/ 130 w 130"/>
                  <a:gd name="T57" fmla="*/ 32 h 198"/>
                  <a:gd name="T58" fmla="*/ 128 w 130"/>
                  <a:gd name="T59" fmla="*/ 30 h 198"/>
                  <a:gd name="T60" fmla="*/ 63 w 130"/>
                  <a:gd name="T61" fmla="*/ 192 h 198"/>
                  <a:gd name="T62" fmla="*/ 4 w 130"/>
                  <a:gd name="T63" fmla="*/ 157 h 198"/>
                  <a:gd name="T64" fmla="*/ 4 w 130"/>
                  <a:gd name="T65" fmla="*/ 36 h 198"/>
                  <a:gd name="T66" fmla="*/ 63 w 130"/>
                  <a:gd name="T67" fmla="*/ 65 h 198"/>
                  <a:gd name="T68" fmla="*/ 63 w 130"/>
                  <a:gd name="T69" fmla="*/ 192 h 1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130" h="198">
                    <a:moveTo>
                      <a:pt x="128" y="30"/>
                    </a:moveTo>
                    <a:cubicBezTo>
                      <a:pt x="66" y="0"/>
                      <a:pt x="66" y="0"/>
                      <a:pt x="66" y="0"/>
                    </a:cubicBezTo>
                    <a:cubicBezTo>
                      <a:pt x="65" y="0"/>
                      <a:pt x="65" y="0"/>
                      <a:pt x="64" y="0"/>
                    </a:cubicBezTo>
                    <a:cubicBezTo>
                      <a:pt x="64" y="0"/>
                      <a:pt x="64" y="0"/>
                      <a:pt x="63" y="0"/>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1"/>
                    </a:cubicBezTo>
                    <a:cubicBezTo>
                      <a:pt x="0" y="31"/>
                      <a:pt x="0" y="31"/>
                      <a:pt x="0" y="31"/>
                    </a:cubicBezTo>
                    <a:cubicBezTo>
                      <a:pt x="0" y="31"/>
                      <a:pt x="0" y="31"/>
                      <a:pt x="0" y="31"/>
                    </a:cubicBezTo>
                    <a:cubicBezTo>
                      <a:pt x="0" y="32"/>
                      <a:pt x="0" y="32"/>
                      <a:pt x="0" y="32"/>
                    </a:cubicBezTo>
                    <a:cubicBezTo>
                      <a:pt x="0" y="32"/>
                      <a:pt x="0" y="32"/>
                      <a:pt x="0" y="32"/>
                    </a:cubicBezTo>
                    <a:cubicBezTo>
                      <a:pt x="0" y="32"/>
                      <a:pt x="0" y="32"/>
                      <a:pt x="0" y="32"/>
                    </a:cubicBezTo>
                    <a:cubicBezTo>
                      <a:pt x="0" y="32"/>
                      <a:pt x="0" y="32"/>
                      <a:pt x="0" y="32"/>
                    </a:cubicBezTo>
                    <a:cubicBezTo>
                      <a:pt x="0" y="158"/>
                      <a:pt x="0" y="158"/>
                      <a:pt x="0" y="158"/>
                    </a:cubicBezTo>
                    <a:cubicBezTo>
                      <a:pt x="0" y="159"/>
                      <a:pt x="0" y="160"/>
                      <a:pt x="1" y="160"/>
                    </a:cubicBezTo>
                    <a:cubicBezTo>
                      <a:pt x="63" y="197"/>
                      <a:pt x="63" y="197"/>
                      <a:pt x="63" y="197"/>
                    </a:cubicBezTo>
                    <a:cubicBezTo>
                      <a:pt x="63" y="197"/>
                      <a:pt x="63" y="197"/>
                      <a:pt x="64" y="198"/>
                    </a:cubicBezTo>
                    <a:cubicBezTo>
                      <a:pt x="64" y="198"/>
                      <a:pt x="64" y="198"/>
                      <a:pt x="65" y="198"/>
                    </a:cubicBezTo>
                    <a:cubicBezTo>
                      <a:pt x="65" y="198"/>
                      <a:pt x="65" y="198"/>
                      <a:pt x="65" y="198"/>
                    </a:cubicBezTo>
                    <a:cubicBezTo>
                      <a:pt x="65" y="198"/>
                      <a:pt x="65" y="198"/>
                      <a:pt x="65" y="198"/>
                    </a:cubicBezTo>
                    <a:cubicBezTo>
                      <a:pt x="65" y="198"/>
                      <a:pt x="66" y="198"/>
                      <a:pt x="66" y="198"/>
                    </a:cubicBezTo>
                    <a:cubicBezTo>
                      <a:pt x="66" y="197"/>
                      <a:pt x="66" y="197"/>
                      <a:pt x="66" y="197"/>
                    </a:cubicBezTo>
                    <a:cubicBezTo>
                      <a:pt x="129" y="160"/>
                      <a:pt x="129" y="160"/>
                      <a:pt x="129" y="160"/>
                    </a:cubicBezTo>
                    <a:cubicBezTo>
                      <a:pt x="129" y="160"/>
                      <a:pt x="130" y="159"/>
                      <a:pt x="130" y="158"/>
                    </a:cubicBezTo>
                    <a:cubicBezTo>
                      <a:pt x="130" y="32"/>
                      <a:pt x="130" y="32"/>
                      <a:pt x="130" y="32"/>
                    </a:cubicBezTo>
                    <a:cubicBezTo>
                      <a:pt x="130" y="32"/>
                      <a:pt x="130" y="32"/>
                      <a:pt x="130" y="32"/>
                    </a:cubicBezTo>
                    <a:cubicBezTo>
                      <a:pt x="130" y="31"/>
                      <a:pt x="129" y="30"/>
                      <a:pt x="128" y="30"/>
                    </a:cubicBezTo>
                    <a:close/>
                    <a:moveTo>
                      <a:pt x="63" y="192"/>
                    </a:moveTo>
                    <a:cubicBezTo>
                      <a:pt x="4" y="157"/>
                      <a:pt x="4" y="157"/>
                      <a:pt x="4" y="157"/>
                    </a:cubicBezTo>
                    <a:cubicBezTo>
                      <a:pt x="4" y="36"/>
                      <a:pt x="4" y="36"/>
                      <a:pt x="4" y="36"/>
                    </a:cubicBezTo>
                    <a:cubicBezTo>
                      <a:pt x="63" y="65"/>
                      <a:pt x="63" y="65"/>
                      <a:pt x="63" y="65"/>
                    </a:cubicBezTo>
                    <a:lnTo>
                      <a:pt x="63" y="19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grpSp>
        <xdr:sp macro="" textlink="">
          <xdr:nvSpPr>
            <xdr:cNvPr id="38" name="TextBox 39">
              <a:extLst>
                <a:ext uri="{FF2B5EF4-FFF2-40B4-BE49-F238E27FC236}">
                  <a16:creationId xmlns:a16="http://schemas.microsoft.com/office/drawing/2014/main" id="{00000000-0008-0000-0000-000026000000}"/>
                </a:ext>
              </a:extLst>
            </xdr:cNvPr>
            <xdr:cNvSpPr txBox="1"/>
          </xdr:nvSpPr>
          <xdr:spPr>
            <a:xfrm>
              <a:off x="4122906" y="3973842"/>
              <a:ext cx="1669216" cy="594900"/>
            </a:xfrm>
            <a:prstGeom prst="rect">
              <a:avLst/>
            </a:prstGeom>
            <a:noFill/>
          </xdr:spPr>
          <xdr:txBody>
            <a:bodyPr wrap="square"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Arial" panose="020B0604020202020204" pitchFamily="34" charset="0"/>
                  <a:cs typeface="Arial" pitchFamily="34" charset="0"/>
                </a:rPr>
                <a:t>Indicadores PES</a:t>
              </a:r>
            </a:p>
          </xdr:txBody>
        </xdr:sp>
      </xdr:grpSp>
      <xdr:grpSp>
        <xdr:nvGrpSpPr>
          <xdr:cNvPr id="1200" name="Group 43">
            <a:extLst>
              <a:ext uri="{FF2B5EF4-FFF2-40B4-BE49-F238E27FC236}">
                <a16:creationId xmlns:a16="http://schemas.microsoft.com/office/drawing/2014/main" id="{00000000-0008-0000-0000-0000B0040000}"/>
              </a:ext>
            </a:extLst>
          </xdr:cNvPr>
          <xdr:cNvGrpSpPr>
            <a:grpSpLocks/>
          </xdr:cNvGrpSpPr>
        </xdr:nvGrpSpPr>
        <xdr:grpSpPr bwMode="auto">
          <a:xfrm>
            <a:off x="4822720" y="4481792"/>
            <a:ext cx="6407253" cy="612645"/>
            <a:chOff x="736544" y="3992912"/>
            <a:chExt cx="5558637" cy="554617"/>
          </a:xfrm>
        </xdr:grpSpPr>
        <xdr:sp macro="" textlink="">
          <xdr:nvSpPr>
            <xdr:cNvPr id="35" name="Rectangle 45">
              <a:extLst>
                <a:ext uri="{FF2B5EF4-FFF2-40B4-BE49-F238E27FC236}">
                  <a16:creationId xmlns:a16="http://schemas.microsoft.com/office/drawing/2014/main" id="{00000000-0008-0000-0000-000023000000}"/>
                </a:ext>
              </a:extLst>
            </xdr:cNvPr>
            <xdr:cNvSpPr/>
          </xdr:nvSpPr>
          <xdr:spPr>
            <a:xfrm rot="2700163">
              <a:off x="3445222" y="1698466"/>
              <a:ext cx="551790" cy="5148128"/>
            </a:xfrm>
            <a:prstGeom prst="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 name="Oval 44">
              <a:extLst>
                <a:ext uri="{FF2B5EF4-FFF2-40B4-BE49-F238E27FC236}">
                  <a16:creationId xmlns:a16="http://schemas.microsoft.com/office/drawing/2014/main" id="{00000000-0008-0000-0000-000022000000}"/>
                </a:ext>
              </a:extLst>
            </xdr:cNvPr>
            <xdr:cNvSpPr/>
          </xdr:nvSpPr>
          <xdr:spPr>
            <a:xfrm rot="18900000" flipV="1">
              <a:off x="749467" y="3997520"/>
              <a:ext cx="5414441" cy="239640"/>
            </a:xfrm>
            <a:prstGeom prst="ellipse">
              <a:avLst/>
            </a:prstGeom>
            <a:gradFill>
              <a:gsLst>
                <a:gs pos="0">
                  <a:schemeClr val="tx1">
                    <a:alpha val="14000"/>
                  </a:schemeClr>
                </a:gs>
                <a:gs pos="100000">
                  <a:schemeClr val="tx1">
                    <a:alpha val="0"/>
                  </a:schemeClr>
                </a:gs>
              </a:gsLst>
              <a:path path="shape">
                <a:fillToRect l="50000" t="50000" r="50000" b="50000"/>
              </a:path>
            </a:gradFill>
            <a:ln w="25400" cap="flat" cmpd="sng" algn="ctr">
              <a:noFill/>
              <a:prstDash val="solid"/>
            </a:ln>
            <a:effectLst/>
          </xdr:spPr>
          <xdr:txBody>
            <a:bodyPr wrap="square" rtlCol="0" anchor="ct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a:ln>
                  <a:noFill/>
                </a:ln>
                <a:solidFill>
                  <a:sysClr val="window" lastClr="FFFFFF"/>
                </a:solidFill>
                <a:effectLst/>
                <a:uLnTx/>
                <a:uFillTx/>
                <a:latin typeface="Calibri"/>
                <a:ea typeface="+mn-ea"/>
                <a:cs typeface="+mn-cs"/>
              </a:endParaRPr>
            </a:p>
          </xdr:txBody>
        </xdr:sp>
      </xdr:grpSp>
      <xdr:grpSp>
        <xdr:nvGrpSpPr>
          <xdr:cNvPr id="1201" name="Group 20">
            <a:extLst>
              <a:ext uri="{FF2B5EF4-FFF2-40B4-BE49-F238E27FC236}">
                <a16:creationId xmlns:a16="http://schemas.microsoft.com/office/drawing/2014/main" id="{00000000-0008-0000-0000-0000B1040000}"/>
              </a:ext>
            </a:extLst>
          </xdr:cNvPr>
          <xdr:cNvGrpSpPr>
            <a:grpSpLocks/>
          </xdr:cNvGrpSpPr>
        </xdr:nvGrpSpPr>
        <xdr:grpSpPr bwMode="auto">
          <a:xfrm>
            <a:off x="6434073" y="4760398"/>
            <a:ext cx="3205356" cy="2596336"/>
            <a:chOff x="3763162" y="1925264"/>
            <a:chExt cx="4658832" cy="3937761"/>
          </a:xfrm>
        </xdr:grpSpPr>
        <xdr:sp macro="" textlink="">
          <xdr:nvSpPr>
            <xdr:cNvPr id="32" name="Rectangle 21">
              <a:extLst>
                <a:ext uri="{FF2B5EF4-FFF2-40B4-BE49-F238E27FC236}">
                  <a16:creationId xmlns:a16="http://schemas.microsoft.com/office/drawing/2014/main" id="{00000000-0008-0000-0000-000020000000}"/>
                </a:ext>
              </a:extLst>
            </xdr:cNvPr>
            <xdr:cNvSpPr/>
          </xdr:nvSpPr>
          <xdr:spPr>
            <a:xfrm rot="2700000">
              <a:off x="4477622" y="1926444"/>
              <a:ext cx="3264425" cy="3267214"/>
            </a:xfrm>
            <a:prstGeom prst="rect">
              <a:avLst/>
            </a:prstGeom>
            <a:solidFill>
              <a:schemeClr val="accent4"/>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 name="Freeform: Shape 22">
              <a:extLst>
                <a:ext uri="{FF2B5EF4-FFF2-40B4-BE49-F238E27FC236}">
                  <a16:creationId xmlns:a16="http://schemas.microsoft.com/office/drawing/2014/main" id="{00000000-0008-0000-0000-000021000000}"/>
                </a:ext>
              </a:extLst>
            </xdr:cNvPr>
            <xdr:cNvSpPr/>
          </xdr:nvSpPr>
          <xdr:spPr>
            <a:xfrm>
              <a:off x="3756332" y="3531163"/>
              <a:ext cx="4665471" cy="2325542"/>
            </a:xfrm>
            <a:custGeom>
              <a:avLst/>
              <a:gdLst>
                <a:gd name="connsiteX0" fmla="*/ 1469 w 3360545"/>
                <a:gd name="connsiteY0" fmla="*/ 0 h 1681742"/>
                <a:gd name="connsiteX1" fmla="*/ 3359076 w 3360545"/>
                <a:gd name="connsiteY1" fmla="*/ 0 h 1681742"/>
                <a:gd name="connsiteX2" fmla="*/ 3360545 w 3360545"/>
                <a:gd name="connsiteY2" fmla="*/ 1469 h 1681742"/>
                <a:gd name="connsiteX3" fmla="*/ 1680272 w 3360545"/>
                <a:gd name="connsiteY3" fmla="*/ 1681742 h 1681742"/>
                <a:gd name="connsiteX4" fmla="*/ 0 w 3360545"/>
                <a:gd name="connsiteY4" fmla="*/ 1469 h 1681742"/>
                <a:gd name="connsiteX5" fmla="*/ 1469 w 3360545"/>
                <a:gd name="connsiteY5" fmla="*/ 0 h 16817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360545" h="1681742">
                  <a:moveTo>
                    <a:pt x="1469" y="0"/>
                  </a:moveTo>
                  <a:lnTo>
                    <a:pt x="3359076" y="0"/>
                  </a:lnTo>
                  <a:lnTo>
                    <a:pt x="3360545" y="1469"/>
                  </a:lnTo>
                  <a:lnTo>
                    <a:pt x="1680272" y="1681742"/>
                  </a:lnTo>
                  <a:lnTo>
                    <a:pt x="0" y="1469"/>
                  </a:lnTo>
                  <a:lnTo>
                    <a:pt x="1469" y="0"/>
                  </a:lnTo>
                  <a:close/>
                </a:path>
              </a:pathLst>
            </a:custGeom>
            <a:solidFill>
              <a:schemeClr val="accent4">
                <a:lumMod val="75000"/>
                <a:alpha val="50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grpSp>
        <xdr:nvGrpSpPr>
          <xdr:cNvPr id="1202" name="Group 49">
            <a:extLst>
              <a:ext uri="{FF2B5EF4-FFF2-40B4-BE49-F238E27FC236}">
                <a16:creationId xmlns:a16="http://schemas.microsoft.com/office/drawing/2014/main" id="{00000000-0008-0000-0000-0000B2040000}"/>
              </a:ext>
            </a:extLst>
          </xdr:cNvPr>
          <xdr:cNvGrpSpPr>
            <a:grpSpLocks/>
          </xdr:cNvGrpSpPr>
        </xdr:nvGrpSpPr>
        <xdr:grpSpPr bwMode="auto">
          <a:xfrm>
            <a:off x="6314603" y="1895435"/>
            <a:ext cx="3238106" cy="4840695"/>
            <a:chOff x="5155429" y="1223509"/>
            <a:chExt cx="2809233" cy="4382201"/>
          </a:xfrm>
        </xdr:grpSpPr>
        <xdr:grpSp>
          <xdr:nvGrpSpPr>
            <xdr:cNvPr id="1203" name="Group 17">
              <a:extLst>
                <a:ext uri="{FF2B5EF4-FFF2-40B4-BE49-F238E27FC236}">
                  <a16:creationId xmlns:a16="http://schemas.microsoft.com/office/drawing/2014/main" id="{00000000-0008-0000-0000-0000B3040000}"/>
                </a:ext>
              </a:extLst>
            </xdr:cNvPr>
            <xdr:cNvGrpSpPr>
              <a:grpSpLocks/>
            </xdr:cNvGrpSpPr>
          </xdr:nvGrpSpPr>
          <xdr:grpSpPr bwMode="auto">
            <a:xfrm>
              <a:off x="5155429" y="1223509"/>
              <a:ext cx="2809233" cy="2429530"/>
              <a:chOff x="3190839" y="1329418"/>
              <a:chExt cx="4706437" cy="4070308"/>
            </a:xfrm>
          </xdr:grpSpPr>
          <xdr:sp macro="" textlink="">
            <xdr:nvSpPr>
              <xdr:cNvPr id="27" name="Rectangle 18">
                <a:extLst>
                  <a:ext uri="{FF2B5EF4-FFF2-40B4-BE49-F238E27FC236}">
                    <a16:creationId xmlns:a16="http://schemas.microsoft.com/office/drawing/2014/main" id="{00000000-0008-0000-0000-00001B000000}"/>
                  </a:ext>
                </a:extLst>
              </xdr:cNvPr>
              <xdr:cNvSpPr/>
            </xdr:nvSpPr>
            <xdr:spPr>
              <a:xfrm rot="2691602">
                <a:off x="3883731" y="1329418"/>
                <a:ext cx="3308750" cy="3452209"/>
              </a:xfrm>
              <a:prstGeom prst="rect">
                <a:avLst/>
              </a:prstGeom>
              <a:solidFill>
                <a:schemeClr val="accent1">
                  <a:lumMod val="75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8" name="Freeform: Shape 19">
                <a:extLst>
                  <a:ext uri="{FF2B5EF4-FFF2-40B4-BE49-F238E27FC236}">
                    <a16:creationId xmlns:a16="http://schemas.microsoft.com/office/drawing/2014/main" id="{00000000-0008-0000-0000-00001C000000}"/>
                  </a:ext>
                </a:extLst>
              </xdr:cNvPr>
              <xdr:cNvSpPr/>
            </xdr:nvSpPr>
            <xdr:spPr>
              <a:xfrm>
                <a:off x="3191524" y="3048301"/>
                <a:ext cx="4707008" cy="2354436"/>
              </a:xfrm>
              <a:custGeom>
                <a:avLst/>
                <a:gdLst>
                  <a:gd name="connsiteX0" fmla="*/ 1469 w 3360545"/>
                  <a:gd name="connsiteY0" fmla="*/ 0 h 1681742"/>
                  <a:gd name="connsiteX1" fmla="*/ 3359076 w 3360545"/>
                  <a:gd name="connsiteY1" fmla="*/ 0 h 1681742"/>
                  <a:gd name="connsiteX2" fmla="*/ 3360545 w 3360545"/>
                  <a:gd name="connsiteY2" fmla="*/ 1469 h 1681742"/>
                  <a:gd name="connsiteX3" fmla="*/ 1680272 w 3360545"/>
                  <a:gd name="connsiteY3" fmla="*/ 1681742 h 1681742"/>
                  <a:gd name="connsiteX4" fmla="*/ 0 w 3360545"/>
                  <a:gd name="connsiteY4" fmla="*/ 1469 h 1681742"/>
                  <a:gd name="connsiteX5" fmla="*/ 1469 w 3360545"/>
                  <a:gd name="connsiteY5" fmla="*/ 0 h 16817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360545" h="1681742">
                    <a:moveTo>
                      <a:pt x="1469" y="0"/>
                    </a:moveTo>
                    <a:lnTo>
                      <a:pt x="3359076" y="0"/>
                    </a:lnTo>
                    <a:lnTo>
                      <a:pt x="3360545" y="1469"/>
                    </a:lnTo>
                    <a:lnTo>
                      <a:pt x="1680272" y="1681742"/>
                    </a:lnTo>
                    <a:lnTo>
                      <a:pt x="0" y="1469"/>
                    </a:lnTo>
                    <a:lnTo>
                      <a:pt x="1469" y="0"/>
                    </a:lnTo>
                    <a:close/>
                  </a:path>
                </a:pathLst>
              </a:custGeom>
              <a:solidFill>
                <a:schemeClr val="accent5">
                  <a:lumMod val="75000"/>
                  <a:alpha val="50000"/>
                </a:schemeClr>
              </a:solidFill>
              <a:ln w="3175">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en-US"/>
              </a:p>
            </xdr:txBody>
          </xdr:sp>
        </xdr:grpSp>
        <xdr:sp macro="" textlink="">
          <xdr:nvSpPr>
            <xdr:cNvPr id="23" name="TextBox 40">
              <a:extLst>
                <a:ext uri="{FF2B5EF4-FFF2-40B4-BE49-F238E27FC236}">
                  <a16:creationId xmlns:a16="http://schemas.microsoft.com/office/drawing/2014/main" id="{00000000-0008-0000-0000-000017000000}"/>
                </a:ext>
              </a:extLst>
            </xdr:cNvPr>
            <xdr:cNvSpPr txBox="1"/>
          </xdr:nvSpPr>
          <xdr:spPr>
            <a:xfrm>
              <a:off x="5891285" y="4749796"/>
              <a:ext cx="1503948" cy="853551"/>
            </a:xfrm>
            <a:prstGeom prst="rect">
              <a:avLst/>
            </a:prstGeom>
            <a:noFill/>
          </xdr:spPr>
          <xdr:txBody>
            <a:bodyPr wrap="square"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Arial" panose="020B0604020202020204" pitchFamily="34" charset="0"/>
                  <a:cs typeface="Arial" pitchFamily="34" charset="0"/>
                </a:rPr>
                <a:t>Plan de Acción Anual</a:t>
              </a:r>
            </a:p>
          </xdr:txBody>
        </xdr:sp>
      </xdr:grpSp>
    </xdr:grpSp>
    <xdr:clientData/>
  </xdr:twoCellAnchor>
  <xdr:twoCellAnchor>
    <xdr:from>
      <xdr:col>3</xdr:col>
      <xdr:colOff>990600</xdr:colOff>
      <xdr:row>10</xdr:row>
      <xdr:rowOff>28575</xdr:rowOff>
    </xdr:from>
    <xdr:to>
      <xdr:col>4</xdr:col>
      <xdr:colOff>638175</xdr:colOff>
      <xdr:row>14</xdr:row>
      <xdr:rowOff>133350</xdr:rowOff>
    </xdr:to>
    <xdr:grpSp>
      <xdr:nvGrpSpPr>
        <xdr:cNvPr id="1180" name="Group 77">
          <a:extLst>
            <a:ext uri="{FF2B5EF4-FFF2-40B4-BE49-F238E27FC236}">
              <a16:creationId xmlns:a16="http://schemas.microsoft.com/office/drawing/2014/main" id="{00000000-0008-0000-0000-00009C040000}"/>
            </a:ext>
          </a:extLst>
        </xdr:cNvPr>
        <xdr:cNvGrpSpPr>
          <a:grpSpLocks/>
        </xdr:cNvGrpSpPr>
      </xdr:nvGrpSpPr>
      <xdr:grpSpPr bwMode="auto">
        <a:xfrm>
          <a:off x="3830782" y="2557030"/>
          <a:ext cx="721302" cy="693593"/>
          <a:chOff x="-3390902" y="1392237"/>
          <a:chExt cx="4237039" cy="3884614"/>
        </a:xfrm>
      </xdr:grpSpPr>
      <xdr:sp macro="[0]!INICIO_Group77_Haga_clic_en" textlink="">
        <xdr:nvSpPr>
          <xdr:cNvPr id="1190" name="Freeform 19">
            <a:extLst>
              <a:ext uri="{FF2B5EF4-FFF2-40B4-BE49-F238E27FC236}">
                <a16:creationId xmlns:a16="http://schemas.microsoft.com/office/drawing/2014/main" id="{00000000-0008-0000-0000-0000A6040000}"/>
              </a:ext>
            </a:extLst>
          </xdr:cNvPr>
          <xdr:cNvSpPr>
            <a:spLocks/>
          </xdr:cNvSpPr>
        </xdr:nvSpPr>
        <xdr:spPr bwMode="auto">
          <a:xfrm>
            <a:off x="-2767013" y="4745038"/>
            <a:ext cx="660400" cy="531813"/>
          </a:xfrm>
          <a:custGeom>
            <a:avLst/>
            <a:gdLst>
              <a:gd name="T0" fmla="*/ 660400 w 416"/>
              <a:gd name="T1" fmla="*/ 149225 h 335"/>
              <a:gd name="T2" fmla="*/ 442913 w 416"/>
              <a:gd name="T3" fmla="*/ 531813 h 335"/>
              <a:gd name="T4" fmla="*/ 0 w 416"/>
              <a:gd name="T5" fmla="*/ 531813 h 335"/>
              <a:gd name="T6" fmla="*/ 301625 w 416"/>
              <a:gd name="T7" fmla="*/ 0 h 335"/>
              <a:gd name="T8" fmla="*/ 660400 w 416"/>
              <a:gd name="T9" fmla="*/ 149225 h 335"/>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416" h="335">
                <a:moveTo>
                  <a:pt x="416" y="94"/>
                </a:moveTo>
                <a:lnTo>
                  <a:pt x="279" y="335"/>
                </a:lnTo>
                <a:lnTo>
                  <a:pt x="0" y="335"/>
                </a:lnTo>
                <a:lnTo>
                  <a:pt x="190" y="0"/>
                </a:lnTo>
                <a:lnTo>
                  <a:pt x="416" y="94"/>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0]!INICIO_Group77_Haga_clic_en" textlink="">
        <xdr:nvSpPr>
          <xdr:cNvPr id="1191" name="Freeform 20">
            <a:extLst>
              <a:ext uri="{FF2B5EF4-FFF2-40B4-BE49-F238E27FC236}">
                <a16:creationId xmlns:a16="http://schemas.microsoft.com/office/drawing/2014/main" id="{00000000-0008-0000-0000-0000A7040000}"/>
              </a:ext>
            </a:extLst>
          </xdr:cNvPr>
          <xdr:cNvSpPr>
            <a:spLocks/>
          </xdr:cNvSpPr>
        </xdr:nvSpPr>
        <xdr:spPr bwMode="auto">
          <a:xfrm>
            <a:off x="-1093788" y="4745038"/>
            <a:ext cx="660400" cy="531813"/>
          </a:xfrm>
          <a:custGeom>
            <a:avLst/>
            <a:gdLst>
              <a:gd name="T0" fmla="*/ 0 w 416"/>
              <a:gd name="T1" fmla="*/ 149225 h 335"/>
              <a:gd name="T2" fmla="*/ 217488 w 416"/>
              <a:gd name="T3" fmla="*/ 531813 h 335"/>
              <a:gd name="T4" fmla="*/ 660400 w 416"/>
              <a:gd name="T5" fmla="*/ 531813 h 335"/>
              <a:gd name="T6" fmla="*/ 358775 w 416"/>
              <a:gd name="T7" fmla="*/ 0 h 335"/>
              <a:gd name="T8" fmla="*/ 0 w 416"/>
              <a:gd name="T9" fmla="*/ 149225 h 335"/>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416" h="335">
                <a:moveTo>
                  <a:pt x="0" y="94"/>
                </a:moveTo>
                <a:lnTo>
                  <a:pt x="137" y="335"/>
                </a:lnTo>
                <a:lnTo>
                  <a:pt x="416" y="335"/>
                </a:lnTo>
                <a:lnTo>
                  <a:pt x="226" y="0"/>
                </a:lnTo>
                <a:lnTo>
                  <a:pt x="0" y="94"/>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0]!INICIO_Group77_Haga_clic_en" textlink="">
        <xdr:nvSpPr>
          <xdr:cNvPr id="1192" name="Freeform: Shape 74">
            <a:extLst>
              <a:ext uri="{FF2B5EF4-FFF2-40B4-BE49-F238E27FC236}">
                <a16:creationId xmlns:a16="http://schemas.microsoft.com/office/drawing/2014/main" id="{00000000-0008-0000-0000-0000A8040000}"/>
              </a:ext>
            </a:extLst>
          </xdr:cNvPr>
          <xdr:cNvSpPr>
            <a:spLocks noChangeArrowheads="1"/>
          </xdr:cNvSpPr>
        </xdr:nvSpPr>
        <xdr:spPr bwMode="auto">
          <a:xfrm>
            <a:off x="-3390902" y="1392237"/>
            <a:ext cx="3581400" cy="3575050"/>
          </a:xfrm>
          <a:custGeom>
            <a:avLst/>
            <a:gdLst>
              <a:gd name="T0" fmla="*/ 1790700 w 3581400"/>
              <a:gd name="T1" fmla="*/ 0 h 3575050"/>
              <a:gd name="T2" fmla="*/ 3581400 w 3581400"/>
              <a:gd name="T3" fmla="*/ 1787525 h 3575050"/>
              <a:gd name="T4" fmla="*/ 1790700 w 3581400"/>
              <a:gd name="T5" fmla="*/ 3575050 h 3575050"/>
              <a:gd name="T6" fmla="*/ 0 w 3581400"/>
              <a:gd name="T7" fmla="*/ 1787525 h 3575050"/>
              <a:gd name="T8" fmla="*/ 1790700 w 3581400"/>
              <a:gd name="T9" fmla="*/ 0 h 3575050"/>
              <a:gd name="T10" fmla="*/ 1790701 w 3581400"/>
              <a:gd name="T11" fmla="*/ 550863 h 3575050"/>
              <a:gd name="T12" fmla="*/ 550863 w 3581400"/>
              <a:gd name="T13" fmla="*/ 1787526 h 3575050"/>
              <a:gd name="T14" fmla="*/ 1790701 w 3581400"/>
              <a:gd name="T15" fmla="*/ 3024189 h 3575050"/>
              <a:gd name="T16" fmla="*/ 3030539 w 3581400"/>
              <a:gd name="T17" fmla="*/ 1787526 h 3575050"/>
              <a:gd name="T18" fmla="*/ 1790701 w 3581400"/>
              <a:gd name="T19" fmla="*/ 550863 h 3575050"/>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0" t="0" r="r" b="b"/>
            <a:pathLst>
              <a:path w="3581400" h="3575050">
                <a:moveTo>
                  <a:pt x="1790700" y="0"/>
                </a:moveTo>
                <a:cubicBezTo>
                  <a:pt x="2779676" y="0"/>
                  <a:pt x="3581400" y="800302"/>
                  <a:pt x="3581400" y="1787525"/>
                </a:cubicBezTo>
                <a:cubicBezTo>
                  <a:pt x="3581400" y="2774748"/>
                  <a:pt x="2779676" y="3575050"/>
                  <a:pt x="1790700" y="3575050"/>
                </a:cubicBezTo>
                <a:cubicBezTo>
                  <a:pt x="801724" y="3575050"/>
                  <a:pt x="0" y="2774748"/>
                  <a:pt x="0" y="1787525"/>
                </a:cubicBezTo>
                <a:cubicBezTo>
                  <a:pt x="0" y="800302"/>
                  <a:pt x="801724" y="0"/>
                  <a:pt x="1790700" y="0"/>
                </a:cubicBezTo>
                <a:close/>
                <a:moveTo>
                  <a:pt x="1790701" y="550863"/>
                </a:moveTo>
                <a:cubicBezTo>
                  <a:pt x="1105957" y="550863"/>
                  <a:pt x="550863" y="1104536"/>
                  <a:pt x="550863" y="1787526"/>
                </a:cubicBezTo>
                <a:cubicBezTo>
                  <a:pt x="550863" y="2470516"/>
                  <a:pt x="1105957" y="3024189"/>
                  <a:pt x="1790701" y="3024189"/>
                </a:cubicBezTo>
                <a:cubicBezTo>
                  <a:pt x="2475445" y="3024189"/>
                  <a:pt x="3030539" y="2470516"/>
                  <a:pt x="3030539" y="1787526"/>
                </a:cubicBezTo>
                <a:cubicBezTo>
                  <a:pt x="3030539" y="1104536"/>
                  <a:pt x="2475445" y="550863"/>
                  <a:pt x="1790701" y="550863"/>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0]!INICIO_Group77_Haga_clic_en" textlink="">
        <xdr:nvSpPr>
          <xdr:cNvPr id="1193" name="Freeform: Shape 73">
            <a:extLst>
              <a:ext uri="{FF2B5EF4-FFF2-40B4-BE49-F238E27FC236}">
                <a16:creationId xmlns:a16="http://schemas.microsoft.com/office/drawing/2014/main" id="{00000000-0008-0000-0000-0000A9040000}"/>
              </a:ext>
            </a:extLst>
          </xdr:cNvPr>
          <xdr:cNvSpPr>
            <a:spLocks noChangeArrowheads="1"/>
          </xdr:cNvSpPr>
        </xdr:nvSpPr>
        <xdr:spPr bwMode="auto">
          <a:xfrm>
            <a:off x="-2366963" y="2414588"/>
            <a:ext cx="1533526" cy="1530350"/>
          </a:xfrm>
          <a:custGeom>
            <a:avLst/>
            <a:gdLst>
              <a:gd name="T0" fmla="*/ 766763 w 1533526"/>
              <a:gd name="T1" fmla="*/ 0 h 1530350"/>
              <a:gd name="T2" fmla="*/ 1533526 w 1533526"/>
              <a:gd name="T3" fmla="*/ 765175 h 1530350"/>
              <a:gd name="T4" fmla="*/ 766763 w 1533526"/>
              <a:gd name="T5" fmla="*/ 1530350 h 1530350"/>
              <a:gd name="T6" fmla="*/ 0 w 1533526"/>
              <a:gd name="T7" fmla="*/ 765175 h 1530350"/>
              <a:gd name="T8" fmla="*/ 766763 w 1533526"/>
              <a:gd name="T9" fmla="*/ 0 h 153035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1533526" h="1530350">
                <a:moveTo>
                  <a:pt x="766763" y="0"/>
                </a:moveTo>
                <a:cubicBezTo>
                  <a:pt x="1190235" y="0"/>
                  <a:pt x="1533526" y="342581"/>
                  <a:pt x="1533526" y="765175"/>
                </a:cubicBezTo>
                <a:cubicBezTo>
                  <a:pt x="1533526" y="1187769"/>
                  <a:pt x="1190235" y="1530350"/>
                  <a:pt x="766763" y="1530350"/>
                </a:cubicBezTo>
                <a:cubicBezTo>
                  <a:pt x="343291" y="1530350"/>
                  <a:pt x="0" y="1187769"/>
                  <a:pt x="0" y="765175"/>
                </a:cubicBezTo>
                <a:cubicBezTo>
                  <a:pt x="0" y="342581"/>
                  <a:pt x="343291" y="0"/>
                  <a:pt x="766763" y="0"/>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0]!INICIO_Group77_Haga_clic_en" textlink="">
        <xdr:nvSpPr>
          <xdr:cNvPr id="1194" name="Freeform 24">
            <a:extLst>
              <a:ext uri="{FF2B5EF4-FFF2-40B4-BE49-F238E27FC236}">
                <a16:creationId xmlns:a16="http://schemas.microsoft.com/office/drawing/2014/main" id="{00000000-0008-0000-0000-0000AA040000}"/>
              </a:ext>
            </a:extLst>
          </xdr:cNvPr>
          <xdr:cNvSpPr>
            <a:spLocks/>
          </xdr:cNvSpPr>
        </xdr:nvSpPr>
        <xdr:spPr bwMode="auto">
          <a:xfrm>
            <a:off x="-360363" y="2819401"/>
            <a:ext cx="1206500" cy="720725"/>
          </a:xfrm>
          <a:custGeom>
            <a:avLst/>
            <a:gdLst>
              <a:gd name="T0" fmla="*/ 361950 w 760"/>
              <a:gd name="T1" fmla="*/ 0 h 454"/>
              <a:gd name="T2" fmla="*/ 0 w 760"/>
              <a:gd name="T3" fmla="*/ 360363 h 454"/>
              <a:gd name="T4" fmla="*/ 361950 w 760"/>
              <a:gd name="T5" fmla="*/ 720725 h 454"/>
              <a:gd name="T6" fmla="*/ 1206500 w 760"/>
              <a:gd name="T7" fmla="*/ 720725 h 454"/>
              <a:gd name="T8" fmla="*/ 844550 w 760"/>
              <a:gd name="T9" fmla="*/ 360363 h 454"/>
              <a:gd name="T10" fmla="*/ 1206500 w 760"/>
              <a:gd name="T11" fmla="*/ 0 h 454"/>
              <a:gd name="T12" fmla="*/ 361950 w 760"/>
              <a:gd name="T13" fmla="*/ 0 h 454"/>
              <a:gd name="T14" fmla="*/ 0 60000 65536"/>
              <a:gd name="T15" fmla="*/ 0 60000 65536"/>
              <a:gd name="T16" fmla="*/ 0 60000 65536"/>
              <a:gd name="T17" fmla="*/ 0 60000 65536"/>
              <a:gd name="T18" fmla="*/ 0 60000 65536"/>
              <a:gd name="T19" fmla="*/ 0 60000 65536"/>
              <a:gd name="T20" fmla="*/ 0 60000 65536"/>
            </a:gdLst>
            <a:ahLst/>
            <a:cxnLst>
              <a:cxn ang="T14">
                <a:pos x="T0" y="T1"/>
              </a:cxn>
              <a:cxn ang="T15">
                <a:pos x="T2" y="T3"/>
              </a:cxn>
              <a:cxn ang="T16">
                <a:pos x="T4" y="T5"/>
              </a:cxn>
              <a:cxn ang="T17">
                <a:pos x="T6" y="T7"/>
              </a:cxn>
              <a:cxn ang="T18">
                <a:pos x="T8" y="T9"/>
              </a:cxn>
              <a:cxn ang="T19">
                <a:pos x="T10" y="T11"/>
              </a:cxn>
              <a:cxn ang="T20">
                <a:pos x="T12" y="T13"/>
              </a:cxn>
            </a:cxnLst>
            <a:rect l="0" t="0" r="r" b="b"/>
            <a:pathLst>
              <a:path w="760" h="454">
                <a:moveTo>
                  <a:pt x="228" y="0"/>
                </a:moveTo>
                <a:lnTo>
                  <a:pt x="0" y="227"/>
                </a:lnTo>
                <a:lnTo>
                  <a:pt x="228" y="454"/>
                </a:lnTo>
                <a:lnTo>
                  <a:pt x="760" y="454"/>
                </a:lnTo>
                <a:lnTo>
                  <a:pt x="532" y="227"/>
                </a:lnTo>
                <a:lnTo>
                  <a:pt x="760" y="0"/>
                </a:lnTo>
                <a:lnTo>
                  <a:pt x="228" y="0"/>
                </a:lnTo>
                <a:close/>
              </a:path>
            </a:pathLst>
          </a:custGeom>
          <a:solidFill>
            <a:srgbClr val="D9D9D9"/>
          </a:solidFill>
          <a:ln>
            <a:noFill/>
          </a:ln>
          <a:extLst>
            <a:ext uri="{91240B29-F687-4F45-9708-019B960494DF}">
              <a14:hiddenLine xmlns:a14="http://schemas.microsoft.com/office/drawing/2010/main" w="9525">
                <a:solidFill>
                  <a:srgbClr val="000000"/>
                </a:solidFill>
                <a:round/>
                <a:headEnd/>
                <a:tailEnd/>
              </a14:hiddenLine>
            </a:ext>
          </a:extLst>
        </xdr:spPr>
      </xdr:sp>
    </xdr:grpSp>
    <xdr:clientData/>
  </xdr:twoCellAnchor>
  <xdr:twoCellAnchor>
    <xdr:from>
      <xdr:col>5</xdr:col>
      <xdr:colOff>1562100</xdr:colOff>
      <xdr:row>28</xdr:row>
      <xdr:rowOff>133350</xdr:rowOff>
    </xdr:from>
    <xdr:to>
      <xdr:col>5</xdr:col>
      <xdr:colOff>2219325</xdr:colOff>
      <xdr:row>33</xdr:row>
      <xdr:rowOff>23056</xdr:rowOff>
    </xdr:to>
    <xdr:grpSp>
      <xdr:nvGrpSpPr>
        <xdr:cNvPr id="69" name="Group 83">
          <a:extLst>
            <a:ext uri="{FF2B5EF4-FFF2-40B4-BE49-F238E27FC236}">
              <a16:creationId xmlns:a16="http://schemas.microsoft.com/office/drawing/2014/main" id="{00000000-0008-0000-0000-000045000000}"/>
            </a:ext>
          </a:extLst>
        </xdr:cNvPr>
        <xdr:cNvGrpSpPr/>
      </xdr:nvGrpSpPr>
      <xdr:grpSpPr>
        <a:xfrm>
          <a:off x="7744691" y="5311486"/>
          <a:ext cx="657225" cy="625729"/>
          <a:chOff x="-4822825" y="2257425"/>
          <a:chExt cx="4410075" cy="3929063"/>
        </a:xfrm>
        <a:solidFill>
          <a:schemeClr val="bg1"/>
        </a:solidFill>
      </xdr:grpSpPr>
      <xdr:sp macro="[0]!INICIO_Group83_Haga_clic_en" textlink="">
        <xdr:nvSpPr>
          <xdr:cNvPr id="63" name="Freeform 28">
            <a:extLst>
              <a:ext uri="{FF2B5EF4-FFF2-40B4-BE49-F238E27FC236}">
                <a16:creationId xmlns:a16="http://schemas.microsoft.com/office/drawing/2014/main" id="{00000000-0008-0000-0000-00003F000000}"/>
              </a:ext>
            </a:extLst>
          </xdr:cNvPr>
          <xdr:cNvSpPr>
            <a:spLocks/>
          </xdr:cNvSpPr>
        </xdr:nvSpPr>
        <xdr:spPr bwMode="auto">
          <a:xfrm>
            <a:off x="-2777573" y="2876950"/>
            <a:ext cx="2364823" cy="3283482"/>
          </a:xfrm>
          <a:custGeom>
            <a:avLst/>
            <a:gdLst>
              <a:gd name="T0" fmla="*/ 852 w 1107"/>
              <a:gd name="T1" fmla="*/ 1022 h 1534"/>
              <a:gd name="T2" fmla="*/ 1107 w 1107"/>
              <a:gd name="T3" fmla="*/ 767 h 1534"/>
              <a:gd name="T4" fmla="*/ 852 w 1107"/>
              <a:gd name="T5" fmla="*/ 512 h 1534"/>
              <a:gd name="T6" fmla="*/ 893 w 1107"/>
              <a:gd name="T7" fmla="*/ 471 h 1534"/>
              <a:gd name="T8" fmla="*/ 893 w 1107"/>
              <a:gd name="T9" fmla="*/ 213 h 1534"/>
              <a:gd name="T10" fmla="*/ 764 w 1107"/>
              <a:gd name="T11" fmla="*/ 160 h 1534"/>
              <a:gd name="T12" fmla="*/ 636 w 1107"/>
              <a:gd name="T13" fmla="*/ 213 h 1534"/>
              <a:gd name="T14" fmla="*/ 594 w 1107"/>
              <a:gd name="T15" fmla="*/ 255 h 1534"/>
              <a:gd name="T16" fmla="*/ 340 w 1107"/>
              <a:gd name="T17" fmla="*/ 0 h 1534"/>
              <a:gd name="T18" fmla="*/ 264 w 1107"/>
              <a:gd name="T19" fmla="*/ 75 h 1534"/>
              <a:gd name="T20" fmla="*/ 264 w 1107"/>
              <a:gd name="T21" fmla="*/ 194 h 1534"/>
              <a:gd name="T22" fmla="*/ 497 w 1107"/>
              <a:gd name="T23" fmla="*/ 488 h 1534"/>
              <a:gd name="T24" fmla="*/ 264 w 1107"/>
              <a:gd name="T25" fmla="*/ 782 h 1534"/>
              <a:gd name="T26" fmla="*/ 264 w 1107"/>
              <a:gd name="T27" fmla="*/ 1151 h 1534"/>
              <a:gd name="T28" fmla="*/ 44 w 1107"/>
              <a:gd name="T29" fmla="*/ 1151 h 1534"/>
              <a:gd name="T30" fmla="*/ 0 w 1107"/>
              <a:gd name="T31" fmla="*/ 1195 h 1534"/>
              <a:gd name="T32" fmla="*/ 340 w 1107"/>
              <a:gd name="T33" fmla="*/ 1534 h 1534"/>
              <a:gd name="T34" fmla="*/ 594 w 1107"/>
              <a:gd name="T35" fmla="*/ 1280 h 1534"/>
              <a:gd name="T36" fmla="*/ 630 w 1107"/>
              <a:gd name="T37" fmla="*/ 1315 h 1534"/>
              <a:gd name="T38" fmla="*/ 888 w 1107"/>
              <a:gd name="T39" fmla="*/ 1315 h 1534"/>
              <a:gd name="T40" fmla="*/ 888 w 1107"/>
              <a:gd name="T41" fmla="*/ 1057 h 1534"/>
              <a:gd name="T42" fmla="*/ 852 w 1107"/>
              <a:gd name="T43" fmla="*/ 1022 h 15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Lst>
            <a:rect l="0" t="0" r="r" b="b"/>
            <a:pathLst>
              <a:path w="1107" h="1534">
                <a:moveTo>
                  <a:pt x="852" y="1022"/>
                </a:moveTo>
                <a:cubicBezTo>
                  <a:pt x="1107" y="767"/>
                  <a:pt x="1107" y="767"/>
                  <a:pt x="1107" y="767"/>
                </a:cubicBezTo>
                <a:cubicBezTo>
                  <a:pt x="852" y="512"/>
                  <a:pt x="852" y="512"/>
                  <a:pt x="852" y="512"/>
                </a:cubicBezTo>
                <a:cubicBezTo>
                  <a:pt x="893" y="471"/>
                  <a:pt x="893" y="471"/>
                  <a:pt x="893" y="471"/>
                </a:cubicBezTo>
                <a:cubicBezTo>
                  <a:pt x="964" y="400"/>
                  <a:pt x="964" y="285"/>
                  <a:pt x="893" y="213"/>
                </a:cubicBezTo>
                <a:cubicBezTo>
                  <a:pt x="859" y="179"/>
                  <a:pt x="813" y="160"/>
                  <a:pt x="764" y="160"/>
                </a:cubicBezTo>
                <a:cubicBezTo>
                  <a:pt x="716" y="160"/>
                  <a:pt x="670" y="179"/>
                  <a:pt x="636" y="213"/>
                </a:cubicBezTo>
                <a:cubicBezTo>
                  <a:pt x="594" y="255"/>
                  <a:pt x="594" y="255"/>
                  <a:pt x="594" y="255"/>
                </a:cubicBezTo>
                <a:cubicBezTo>
                  <a:pt x="340" y="0"/>
                  <a:pt x="340" y="0"/>
                  <a:pt x="340" y="0"/>
                </a:cubicBezTo>
                <a:cubicBezTo>
                  <a:pt x="264" y="75"/>
                  <a:pt x="264" y="75"/>
                  <a:pt x="264" y="75"/>
                </a:cubicBezTo>
                <a:cubicBezTo>
                  <a:pt x="264" y="194"/>
                  <a:pt x="264" y="194"/>
                  <a:pt x="264" y="194"/>
                </a:cubicBezTo>
                <a:cubicBezTo>
                  <a:pt x="397" y="225"/>
                  <a:pt x="497" y="345"/>
                  <a:pt x="497" y="488"/>
                </a:cubicBezTo>
                <a:cubicBezTo>
                  <a:pt x="497" y="631"/>
                  <a:pt x="397" y="750"/>
                  <a:pt x="264" y="782"/>
                </a:cubicBezTo>
                <a:cubicBezTo>
                  <a:pt x="264" y="1151"/>
                  <a:pt x="264" y="1151"/>
                  <a:pt x="264" y="1151"/>
                </a:cubicBezTo>
                <a:cubicBezTo>
                  <a:pt x="44" y="1151"/>
                  <a:pt x="44" y="1151"/>
                  <a:pt x="44" y="1151"/>
                </a:cubicBezTo>
                <a:cubicBezTo>
                  <a:pt x="0" y="1195"/>
                  <a:pt x="0" y="1195"/>
                  <a:pt x="0" y="1195"/>
                </a:cubicBezTo>
                <a:cubicBezTo>
                  <a:pt x="340" y="1534"/>
                  <a:pt x="340" y="1534"/>
                  <a:pt x="340" y="1534"/>
                </a:cubicBezTo>
                <a:cubicBezTo>
                  <a:pt x="594" y="1280"/>
                  <a:pt x="594" y="1280"/>
                  <a:pt x="594" y="1280"/>
                </a:cubicBezTo>
                <a:cubicBezTo>
                  <a:pt x="630" y="1315"/>
                  <a:pt x="630" y="1315"/>
                  <a:pt x="630" y="1315"/>
                </a:cubicBezTo>
                <a:cubicBezTo>
                  <a:pt x="701" y="1386"/>
                  <a:pt x="817" y="1386"/>
                  <a:pt x="888" y="1315"/>
                </a:cubicBezTo>
                <a:cubicBezTo>
                  <a:pt x="959" y="1244"/>
                  <a:pt x="959" y="1128"/>
                  <a:pt x="888" y="1057"/>
                </a:cubicBezTo>
                <a:lnTo>
                  <a:pt x="852" y="1022"/>
                </a:lnTo>
                <a:close/>
              </a:path>
            </a:pathLst>
          </a:custGeom>
          <a:grpFill/>
          <a:ln w="9525">
            <a:noFill/>
            <a:round/>
            <a:headEnd/>
            <a:tailEnd/>
          </a:ln>
        </xdr:spPr>
        <xdr:txBody>
          <a:bodyPr vert="horz" wrap="square" lIns="91440" tIns="45720" rIns="91440" bIns="45720" numCol="1" anchor="t" anchorCtr="0" compatLnSpc="1">
            <a:prstTxWarp prst="textNoShape">
              <a:avLst/>
            </a:prstTxWarp>
          </a:bodyPr>
          <a:lstStyle/>
          <a:p>
            <a:endParaRPr lang="en-US"/>
          </a:p>
        </xdr:txBody>
      </xdr:sp>
      <xdr:sp macro="[0]!INICIO_Group83_Haga_clic_en" textlink="">
        <xdr:nvSpPr>
          <xdr:cNvPr id="64" name="Freeform 29">
            <a:extLst>
              <a:ext uri="{FF2B5EF4-FFF2-40B4-BE49-F238E27FC236}">
                <a16:creationId xmlns:a16="http://schemas.microsoft.com/office/drawing/2014/main" id="{00000000-0008-0000-0000-000040000000}"/>
              </a:ext>
            </a:extLst>
          </xdr:cNvPr>
          <xdr:cNvSpPr>
            <a:spLocks/>
          </xdr:cNvSpPr>
        </xdr:nvSpPr>
        <xdr:spPr bwMode="auto">
          <a:xfrm>
            <a:off x="-4822825" y="2257425"/>
            <a:ext cx="2812222" cy="2849815"/>
          </a:xfrm>
          <a:custGeom>
            <a:avLst/>
            <a:gdLst>
              <a:gd name="T0" fmla="*/ 1085 w 1318"/>
              <a:gd name="T1" fmla="*/ 1326 h 1326"/>
              <a:gd name="T2" fmla="*/ 1085 w 1318"/>
              <a:gd name="T3" fmla="*/ 965 h 1326"/>
              <a:gd name="T4" fmla="*/ 1135 w 1318"/>
              <a:gd name="T5" fmla="*/ 965 h 1326"/>
              <a:gd name="T6" fmla="*/ 1318 w 1318"/>
              <a:gd name="T7" fmla="*/ 783 h 1326"/>
              <a:gd name="T8" fmla="*/ 1135 w 1318"/>
              <a:gd name="T9" fmla="*/ 601 h 1326"/>
              <a:gd name="T10" fmla="*/ 1085 w 1318"/>
              <a:gd name="T11" fmla="*/ 601 h 1326"/>
              <a:gd name="T12" fmla="*/ 1085 w 1318"/>
              <a:gd name="T13" fmla="*/ 240 h 1326"/>
              <a:gd name="T14" fmla="*/ 725 w 1318"/>
              <a:gd name="T15" fmla="*/ 240 h 1326"/>
              <a:gd name="T16" fmla="*/ 725 w 1318"/>
              <a:gd name="T17" fmla="*/ 182 h 1326"/>
              <a:gd name="T18" fmla="*/ 543 w 1318"/>
              <a:gd name="T19" fmla="*/ 0 h 1326"/>
              <a:gd name="T20" fmla="*/ 360 w 1318"/>
              <a:gd name="T21" fmla="*/ 182 h 1326"/>
              <a:gd name="T22" fmla="*/ 360 w 1318"/>
              <a:gd name="T23" fmla="*/ 240 h 1326"/>
              <a:gd name="T24" fmla="*/ 0 w 1318"/>
              <a:gd name="T25" fmla="*/ 240 h 1326"/>
              <a:gd name="T26" fmla="*/ 0 w 1318"/>
              <a:gd name="T27" fmla="*/ 601 h 1326"/>
              <a:gd name="T28" fmla="*/ 50 w 1318"/>
              <a:gd name="T29" fmla="*/ 601 h 1326"/>
              <a:gd name="T30" fmla="*/ 229 w 1318"/>
              <a:gd name="T31" fmla="*/ 747 h 1326"/>
              <a:gd name="T32" fmla="*/ 240 w 1318"/>
              <a:gd name="T33" fmla="*/ 783 h 1326"/>
              <a:gd name="T34" fmla="*/ 229 w 1318"/>
              <a:gd name="T35" fmla="*/ 819 h 1326"/>
              <a:gd name="T36" fmla="*/ 50 w 1318"/>
              <a:gd name="T37" fmla="*/ 965 h 1326"/>
              <a:gd name="T38" fmla="*/ 0 w 1318"/>
              <a:gd name="T39" fmla="*/ 965 h 1326"/>
              <a:gd name="T40" fmla="*/ 0 w 1318"/>
              <a:gd name="T41" fmla="*/ 1326 h 1326"/>
              <a:gd name="T42" fmla="*/ 360 w 1318"/>
              <a:gd name="T43" fmla="*/ 1326 h 1326"/>
              <a:gd name="T44" fmla="*/ 360 w 1318"/>
              <a:gd name="T45" fmla="*/ 1267 h 1326"/>
              <a:gd name="T46" fmla="*/ 543 w 1318"/>
              <a:gd name="T47" fmla="*/ 1085 h 1326"/>
              <a:gd name="T48" fmla="*/ 725 w 1318"/>
              <a:gd name="T49" fmla="*/ 1267 h 1326"/>
              <a:gd name="T50" fmla="*/ 725 w 1318"/>
              <a:gd name="T51" fmla="*/ 1326 h 1326"/>
              <a:gd name="T52" fmla="*/ 1085 w 1318"/>
              <a:gd name="T53" fmla="*/ 1326 h 13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Lst>
            <a:rect l="0" t="0" r="r" b="b"/>
            <a:pathLst>
              <a:path w="1318" h="1326">
                <a:moveTo>
                  <a:pt x="1085" y="1326"/>
                </a:moveTo>
                <a:cubicBezTo>
                  <a:pt x="1085" y="965"/>
                  <a:pt x="1085" y="965"/>
                  <a:pt x="1085" y="965"/>
                </a:cubicBezTo>
                <a:cubicBezTo>
                  <a:pt x="1135" y="965"/>
                  <a:pt x="1135" y="965"/>
                  <a:pt x="1135" y="965"/>
                </a:cubicBezTo>
                <a:cubicBezTo>
                  <a:pt x="1236" y="965"/>
                  <a:pt x="1318" y="883"/>
                  <a:pt x="1318" y="783"/>
                </a:cubicBezTo>
                <a:cubicBezTo>
                  <a:pt x="1318" y="682"/>
                  <a:pt x="1236" y="601"/>
                  <a:pt x="1135" y="601"/>
                </a:cubicBezTo>
                <a:cubicBezTo>
                  <a:pt x="1085" y="601"/>
                  <a:pt x="1085" y="601"/>
                  <a:pt x="1085" y="601"/>
                </a:cubicBezTo>
                <a:cubicBezTo>
                  <a:pt x="1085" y="240"/>
                  <a:pt x="1085" y="240"/>
                  <a:pt x="1085" y="240"/>
                </a:cubicBezTo>
                <a:cubicBezTo>
                  <a:pt x="725" y="240"/>
                  <a:pt x="725" y="240"/>
                  <a:pt x="725" y="240"/>
                </a:cubicBezTo>
                <a:cubicBezTo>
                  <a:pt x="725" y="182"/>
                  <a:pt x="725" y="182"/>
                  <a:pt x="725" y="182"/>
                </a:cubicBezTo>
                <a:cubicBezTo>
                  <a:pt x="725" y="82"/>
                  <a:pt x="643" y="0"/>
                  <a:pt x="543" y="0"/>
                </a:cubicBezTo>
                <a:cubicBezTo>
                  <a:pt x="442" y="0"/>
                  <a:pt x="360" y="82"/>
                  <a:pt x="360" y="182"/>
                </a:cubicBezTo>
                <a:cubicBezTo>
                  <a:pt x="360" y="240"/>
                  <a:pt x="360" y="240"/>
                  <a:pt x="360" y="240"/>
                </a:cubicBezTo>
                <a:cubicBezTo>
                  <a:pt x="0" y="240"/>
                  <a:pt x="0" y="240"/>
                  <a:pt x="0" y="240"/>
                </a:cubicBezTo>
                <a:cubicBezTo>
                  <a:pt x="0" y="601"/>
                  <a:pt x="0" y="601"/>
                  <a:pt x="0" y="601"/>
                </a:cubicBezTo>
                <a:cubicBezTo>
                  <a:pt x="50" y="601"/>
                  <a:pt x="50" y="601"/>
                  <a:pt x="50" y="601"/>
                </a:cubicBezTo>
                <a:cubicBezTo>
                  <a:pt x="138" y="601"/>
                  <a:pt x="212" y="664"/>
                  <a:pt x="229" y="747"/>
                </a:cubicBezTo>
                <a:cubicBezTo>
                  <a:pt x="236" y="757"/>
                  <a:pt x="240" y="769"/>
                  <a:pt x="240" y="783"/>
                </a:cubicBezTo>
                <a:cubicBezTo>
                  <a:pt x="240" y="796"/>
                  <a:pt x="236" y="809"/>
                  <a:pt x="229" y="819"/>
                </a:cubicBezTo>
                <a:cubicBezTo>
                  <a:pt x="212" y="902"/>
                  <a:pt x="138" y="965"/>
                  <a:pt x="50" y="965"/>
                </a:cubicBezTo>
                <a:cubicBezTo>
                  <a:pt x="0" y="965"/>
                  <a:pt x="0" y="965"/>
                  <a:pt x="0" y="965"/>
                </a:cubicBezTo>
                <a:cubicBezTo>
                  <a:pt x="0" y="1326"/>
                  <a:pt x="0" y="1326"/>
                  <a:pt x="0" y="1326"/>
                </a:cubicBezTo>
                <a:cubicBezTo>
                  <a:pt x="360" y="1326"/>
                  <a:pt x="360" y="1326"/>
                  <a:pt x="360" y="1326"/>
                </a:cubicBezTo>
                <a:cubicBezTo>
                  <a:pt x="360" y="1267"/>
                  <a:pt x="360" y="1267"/>
                  <a:pt x="360" y="1267"/>
                </a:cubicBezTo>
                <a:cubicBezTo>
                  <a:pt x="360" y="1167"/>
                  <a:pt x="442" y="1085"/>
                  <a:pt x="543" y="1085"/>
                </a:cubicBezTo>
                <a:cubicBezTo>
                  <a:pt x="643" y="1085"/>
                  <a:pt x="725" y="1167"/>
                  <a:pt x="725" y="1267"/>
                </a:cubicBezTo>
                <a:cubicBezTo>
                  <a:pt x="725" y="1326"/>
                  <a:pt x="725" y="1326"/>
                  <a:pt x="725" y="1326"/>
                </a:cubicBezTo>
                <a:lnTo>
                  <a:pt x="1085" y="1326"/>
                </a:lnTo>
                <a:close/>
              </a:path>
            </a:pathLst>
          </a:custGeom>
          <a:grpFill/>
          <a:ln w="9525">
            <a:noFill/>
            <a:round/>
            <a:headEnd/>
            <a:tailEnd/>
          </a:ln>
        </xdr:spPr>
        <xdr:txBody>
          <a:bodyPr vert="horz" wrap="square" lIns="91440" tIns="45720" rIns="91440" bIns="45720" numCol="1" anchor="t" anchorCtr="0" compatLnSpc="1">
            <a:prstTxWarp prst="textNoShape">
              <a:avLst/>
            </a:prstTxWarp>
          </a:bodyPr>
          <a:lstStyle/>
          <a:p>
            <a:endParaRPr lang="en-US"/>
          </a:p>
        </xdr:txBody>
      </xdr:sp>
    </xdr:grpSp>
    <xdr:clientData/>
  </xdr:twoCellAnchor>
  <xdr:twoCellAnchor>
    <xdr:from>
      <xdr:col>5</xdr:col>
      <xdr:colOff>749011</xdr:colOff>
      <xdr:row>16</xdr:row>
      <xdr:rowOff>108238</xdr:rowOff>
    </xdr:from>
    <xdr:to>
      <xdr:col>5</xdr:col>
      <xdr:colOff>2644487</xdr:colOff>
      <xdr:row>19</xdr:row>
      <xdr:rowOff>66295</xdr:rowOff>
    </xdr:to>
    <xdr:sp macro="" textlink="">
      <xdr:nvSpPr>
        <xdr:cNvPr id="65" name="TextBox 40">
          <a:extLst>
            <a:ext uri="{FF2B5EF4-FFF2-40B4-BE49-F238E27FC236}">
              <a16:creationId xmlns:a16="http://schemas.microsoft.com/office/drawing/2014/main" id="{00000000-0008-0000-0000-000041000000}"/>
            </a:ext>
          </a:extLst>
        </xdr:cNvPr>
        <xdr:cNvSpPr txBox="1"/>
      </xdr:nvSpPr>
      <xdr:spPr>
        <a:xfrm>
          <a:off x="6931602" y="3519920"/>
          <a:ext cx="1895476" cy="399670"/>
        </a:xfrm>
        <a:prstGeom prst="rect">
          <a:avLst/>
        </a:prstGeom>
        <a:noFill/>
      </xdr:spPr>
      <xdr:txBody>
        <a:bodyPr wrap="square"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000" b="1" kern="0">
              <a:solidFill>
                <a:schemeClr val="bg1"/>
              </a:solidFill>
              <a:latin typeface="Arial" panose="020B0604020202020204" pitchFamily="34" charset="0"/>
              <a:cs typeface="Arial" pitchFamily="34" charset="0"/>
            </a:rPr>
            <a:t>Estructura</a:t>
          </a:r>
          <a:r>
            <a:rPr lang="en-US" sz="2000" b="1" kern="0" baseline="0">
              <a:solidFill>
                <a:schemeClr val="bg1"/>
              </a:solidFill>
              <a:latin typeface="Arial" panose="020B0604020202020204" pitchFamily="34" charset="0"/>
              <a:cs typeface="Arial" pitchFamily="34" charset="0"/>
            </a:rPr>
            <a:t> Planeación</a:t>
          </a:r>
          <a:endParaRPr lang="en-US" sz="2000" b="1" kern="0">
            <a:solidFill>
              <a:schemeClr val="bg1"/>
            </a:solidFill>
            <a:latin typeface="Arial" panose="020B0604020202020204" pitchFamily="34" charset="0"/>
            <a:cs typeface="Arial" pitchFamily="34" charset="0"/>
          </a:endParaRPr>
        </a:p>
      </xdr:txBody>
    </xdr:sp>
    <xdr:clientData/>
  </xdr:twoCellAnchor>
  <xdr:twoCellAnchor>
    <xdr:from>
      <xdr:col>5</xdr:col>
      <xdr:colOff>1504950</xdr:colOff>
      <xdr:row>9</xdr:row>
      <xdr:rowOff>85725</xdr:rowOff>
    </xdr:from>
    <xdr:to>
      <xdr:col>5</xdr:col>
      <xdr:colOff>1943100</xdr:colOff>
      <xdr:row>12</xdr:row>
      <xdr:rowOff>104775</xdr:rowOff>
    </xdr:to>
    <xdr:sp macro="" textlink="">
      <xdr:nvSpPr>
        <xdr:cNvPr id="1183" name="Freeform 46">
          <a:extLst>
            <a:ext uri="{FF2B5EF4-FFF2-40B4-BE49-F238E27FC236}">
              <a16:creationId xmlns:a16="http://schemas.microsoft.com/office/drawing/2014/main" id="{00000000-0008-0000-0000-00009F040000}"/>
            </a:ext>
          </a:extLst>
        </xdr:cNvPr>
        <xdr:cNvSpPr>
          <a:spLocks/>
        </xdr:cNvSpPr>
      </xdr:nvSpPr>
      <xdr:spPr bwMode="auto">
        <a:xfrm>
          <a:off x="7686675" y="2447925"/>
          <a:ext cx="438150" cy="447675"/>
        </a:xfrm>
        <a:custGeom>
          <a:avLst/>
          <a:gdLst>
            <a:gd name="T0" fmla="*/ 245611 w 3354"/>
            <a:gd name="T1" fmla="*/ 269 h 3413"/>
            <a:gd name="T2" fmla="*/ 251014 w 3354"/>
            <a:gd name="T3" fmla="*/ 3095 h 3413"/>
            <a:gd name="T4" fmla="*/ 356953 w 3354"/>
            <a:gd name="T5" fmla="*/ 97544 h 3413"/>
            <a:gd name="T6" fmla="*/ 359193 w 3354"/>
            <a:gd name="T7" fmla="*/ 102792 h 3413"/>
            <a:gd name="T8" fmla="*/ 359061 w 3354"/>
            <a:gd name="T9" fmla="*/ 108443 h 3413"/>
            <a:gd name="T10" fmla="*/ 356294 w 3354"/>
            <a:gd name="T11" fmla="*/ 113555 h 3413"/>
            <a:gd name="T12" fmla="*/ 351683 w 3354"/>
            <a:gd name="T13" fmla="*/ 117053 h 3413"/>
            <a:gd name="T14" fmla="*/ 346280 w 3354"/>
            <a:gd name="T15" fmla="*/ 117995 h 3413"/>
            <a:gd name="T16" fmla="*/ 340878 w 3354"/>
            <a:gd name="T17" fmla="*/ 116515 h 3413"/>
            <a:gd name="T18" fmla="*/ 242712 w 3354"/>
            <a:gd name="T19" fmla="*/ 30003 h 3413"/>
            <a:gd name="T20" fmla="*/ 68650 w 3354"/>
            <a:gd name="T21" fmla="*/ 185402 h 3413"/>
            <a:gd name="T22" fmla="*/ 68913 w 3354"/>
            <a:gd name="T23" fmla="*/ 433367 h 3413"/>
            <a:gd name="T24" fmla="*/ 416643 w 3354"/>
            <a:gd name="T25" fmla="*/ 186478 h 3413"/>
            <a:gd name="T26" fmla="*/ 418356 w 3354"/>
            <a:gd name="T27" fmla="*/ 180020 h 3413"/>
            <a:gd name="T28" fmla="*/ 422968 w 3354"/>
            <a:gd name="T29" fmla="*/ 175446 h 3413"/>
            <a:gd name="T30" fmla="*/ 429161 w 3354"/>
            <a:gd name="T31" fmla="*/ 173562 h 3413"/>
            <a:gd name="T32" fmla="*/ 435617 w 3354"/>
            <a:gd name="T33" fmla="*/ 175446 h 3413"/>
            <a:gd name="T34" fmla="*/ 440229 w 3354"/>
            <a:gd name="T35" fmla="*/ 180020 h 3413"/>
            <a:gd name="T36" fmla="*/ 441942 w 3354"/>
            <a:gd name="T37" fmla="*/ 186478 h 3413"/>
            <a:gd name="T38" fmla="*/ 441547 w 3354"/>
            <a:gd name="T39" fmla="*/ 449646 h 3413"/>
            <a:gd name="T40" fmla="*/ 438253 w 3354"/>
            <a:gd name="T41" fmla="*/ 455432 h 3413"/>
            <a:gd name="T42" fmla="*/ 432587 w 3354"/>
            <a:gd name="T43" fmla="*/ 458795 h 3413"/>
            <a:gd name="T44" fmla="*/ 56132 w 3354"/>
            <a:gd name="T45" fmla="*/ 459199 h 3413"/>
            <a:gd name="T46" fmla="*/ 49807 w 3354"/>
            <a:gd name="T47" fmla="*/ 457450 h 3413"/>
            <a:gd name="T48" fmla="*/ 45327 w 3354"/>
            <a:gd name="T49" fmla="*/ 452875 h 3413"/>
            <a:gd name="T50" fmla="*/ 43483 w 3354"/>
            <a:gd name="T51" fmla="*/ 446283 h 3413"/>
            <a:gd name="T52" fmla="*/ 21083 w 3354"/>
            <a:gd name="T53" fmla="*/ 226572 h 3413"/>
            <a:gd name="T54" fmla="*/ 15548 w 3354"/>
            <a:gd name="T55" fmla="*/ 229532 h 3413"/>
            <a:gd name="T56" fmla="*/ 10014 w 3354"/>
            <a:gd name="T57" fmla="*/ 229532 h 3413"/>
            <a:gd name="T58" fmla="*/ 5139 w 3354"/>
            <a:gd name="T59" fmla="*/ 227245 h 3413"/>
            <a:gd name="T60" fmla="*/ 1449 w 3354"/>
            <a:gd name="T61" fmla="*/ 222940 h 3413"/>
            <a:gd name="T62" fmla="*/ 0 w 3354"/>
            <a:gd name="T63" fmla="*/ 217423 h 3413"/>
            <a:gd name="T64" fmla="*/ 922 w 3354"/>
            <a:gd name="T65" fmla="*/ 211772 h 3413"/>
            <a:gd name="T66" fmla="*/ 4348 w 3354"/>
            <a:gd name="T67" fmla="*/ 207063 h 3413"/>
            <a:gd name="T68" fmla="*/ 236915 w 3354"/>
            <a:gd name="T69" fmla="*/ 1480 h 3413"/>
            <a:gd name="T70" fmla="*/ 242712 w 3354"/>
            <a:gd name="T71" fmla="*/ 0 h 3413"/>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Lst>
          <a:ahLst/>
          <a:cxnLst>
            <a:cxn ang="T72">
              <a:pos x="T0" y="T1"/>
            </a:cxn>
            <a:cxn ang="T73">
              <a:pos x="T2" y="T3"/>
            </a:cxn>
            <a:cxn ang="T74">
              <a:pos x="T4" y="T5"/>
            </a:cxn>
            <a:cxn ang="T75">
              <a:pos x="T6" y="T7"/>
            </a:cxn>
            <a:cxn ang="T76">
              <a:pos x="T8" y="T9"/>
            </a:cxn>
            <a:cxn ang="T77">
              <a:pos x="T10" y="T11"/>
            </a:cxn>
            <a:cxn ang="T78">
              <a:pos x="T12" y="T13"/>
            </a:cxn>
            <a:cxn ang="T79">
              <a:pos x="T14" y="T15"/>
            </a:cxn>
            <a:cxn ang="T80">
              <a:pos x="T16" y="T17"/>
            </a:cxn>
            <a:cxn ang="T81">
              <a:pos x="T18" y="T19"/>
            </a:cxn>
            <a:cxn ang="T82">
              <a:pos x="T20" y="T21"/>
            </a:cxn>
            <a:cxn ang="T83">
              <a:pos x="T22" y="T23"/>
            </a:cxn>
            <a:cxn ang="T84">
              <a:pos x="T24" y="T25"/>
            </a:cxn>
            <a:cxn ang="T85">
              <a:pos x="T26" y="T27"/>
            </a:cxn>
            <a:cxn ang="T86">
              <a:pos x="T28" y="T29"/>
            </a:cxn>
            <a:cxn ang="T87">
              <a:pos x="T30" y="T31"/>
            </a:cxn>
            <a:cxn ang="T88">
              <a:pos x="T32" y="T33"/>
            </a:cxn>
            <a:cxn ang="T89">
              <a:pos x="T34" y="T35"/>
            </a:cxn>
            <a:cxn ang="T90">
              <a:pos x="T36" y="T37"/>
            </a:cxn>
            <a:cxn ang="T91">
              <a:pos x="T38" y="T39"/>
            </a:cxn>
            <a:cxn ang="T92">
              <a:pos x="T40" y="T41"/>
            </a:cxn>
            <a:cxn ang="T93">
              <a:pos x="T42" y="T43"/>
            </a:cxn>
            <a:cxn ang="T94">
              <a:pos x="T44" y="T45"/>
            </a:cxn>
            <a:cxn ang="T95">
              <a:pos x="T46" y="T47"/>
            </a:cxn>
            <a:cxn ang="T96">
              <a:pos x="T48" y="T49"/>
            </a:cxn>
            <a:cxn ang="T97">
              <a:pos x="T50" y="T51"/>
            </a:cxn>
            <a:cxn ang="T98">
              <a:pos x="T52" y="T53"/>
            </a:cxn>
            <a:cxn ang="T99">
              <a:pos x="T54" y="T55"/>
            </a:cxn>
            <a:cxn ang="T100">
              <a:pos x="T56" y="T57"/>
            </a:cxn>
            <a:cxn ang="T101">
              <a:pos x="T58" y="T59"/>
            </a:cxn>
            <a:cxn ang="T102">
              <a:pos x="T60" y="T61"/>
            </a:cxn>
            <a:cxn ang="T103">
              <a:pos x="T62" y="T63"/>
            </a:cxn>
            <a:cxn ang="T104">
              <a:pos x="T64" y="T65"/>
            </a:cxn>
            <a:cxn ang="T105">
              <a:pos x="T66" y="T67"/>
            </a:cxn>
            <a:cxn ang="T106">
              <a:pos x="T68" y="T69"/>
            </a:cxn>
            <a:cxn ang="T107">
              <a:pos x="T70" y="T71"/>
            </a:cxn>
          </a:cxnLst>
          <a:rect l="0" t="0" r="r" b="b"/>
          <a:pathLst>
            <a:path w="3354" h="3413">
              <a:moveTo>
                <a:pt x="1842" y="0"/>
              </a:moveTo>
              <a:lnTo>
                <a:pt x="1864" y="2"/>
              </a:lnTo>
              <a:lnTo>
                <a:pt x="1886" y="11"/>
              </a:lnTo>
              <a:lnTo>
                <a:pt x="1905" y="23"/>
              </a:lnTo>
              <a:lnTo>
                <a:pt x="2695" y="709"/>
              </a:lnTo>
              <a:lnTo>
                <a:pt x="2709" y="725"/>
              </a:lnTo>
              <a:lnTo>
                <a:pt x="2720" y="744"/>
              </a:lnTo>
              <a:lnTo>
                <a:pt x="2726" y="764"/>
              </a:lnTo>
              <a:lnTo>
                <a:pt x="2728" y="786"/>
              </a:lnTo>
              <a:lnTo>
                <a:pt x="2725" y="806"/>
              </a:lnTo>
              <a:lnTo>
                <a:pt x="2717" y="826"/>
              </a:lnTo>
              <a:lnTo>
                <a:pt x="2704" y="844"/>
              </a:lnTo>
              <a:lnTo>
                <a:pt x="2689" y="860"/>
              </a:lnTo>
              <a:lnTo>
                <a:pt x="2669" y="870"/>
              </a:lnTo>
              <a:lnTo>
                <a:pt x="2650" y="876"/>
              </a:lnTo>
              <a:lnTo>
                <a:pt x="2628" y="877"/>
              </a:lnTo>
              <a:lnTo>
                <a:pt x="2607" y="875"/>
              </a:lnTo>
              <a:lnTo>
                <a:pt x="2587" y="866"/>
              </a:lnTo>
              <a:lnTo>
                <a:pt x="2569" y="854"/>
              </a:lnTo>
              <a:lnTo>
                <a:pt x="1842" y="223"/>
              </a:lnTo>
              <a:lnTo>
                <a:pt x="521" y="1371"/>
              </a:lnTo>
              <a:lnTo>
                <a:pt x="521" y="1378"/>
              </a:lnTo>
              <a:lnTo>
                <a:pt x="523" y="1386"/>
              </a:lnTo>
              <a:lnTo>
                <a:pt x="523" y="3221"/>
              </a:lnTo>
              <a:lnTo>
                <a:pt x="3162" y="3221"/>
              </a:lnTo>
              <a:lnTo>
                <a:pt x="3162" y="1386"/>
              </a:lnTo>
              <a:lnTo>
                <a:pt x="3165" y="1361"/>
              </a:lnTo>
              <a:lnTo>
                <a:pt x="3175" y="1338"/>
              </a:lnTo>
              <a:lnTo>
                <a:pt x="3190" y="1318"/>
              </a:lnTo>
              <a:lnTo>
                <a:pt x="3210" y="1304"/>
              </a:lnTo>
              <a:lnTo>
                <a:pt x="3233" y="1294"/>
              </a:lnTo>
              <a:lnTo>
                <a:pt x="3257" y="1290"/>
              </a:lnTo>
              <a:lnTo>
                <a:pt x="3283" y="1294"/>
              </a:lnTo>
              <a:lnTo>
                <a:pt x="3306" y="1304"/>
              </a:lnTo>
              <a:lnTo>
                <a:pt x="3326" y="1318"/>
              </a:lnTo>
              <a:lnTo>
                <a:pt x="3341" y="1338"/>
              </a:lnTo>
              <a:lnTo>
                <a:pt x="3351" y="1361"/>
              </a:lnTo>
              <a:lnTo>
                <a:pt x="3354" y="1386"/>
              </a:lnTo>
              <a:lnTo>
                <a:pt x="3354" y="3317"/>
              </a:lnTo>
              <a:lnTo>
                <a:pt x="3351" y="3342"/>
              </a:lnTo>
              <a:lnTo>
                <a:pt x="3341" y="3366"/>
              </a:lnTo>
              <a:lnTo>
                <a:pt x="3326" y="3385"/>
              </a:lnTo>
              <a:lnTo>
                <a:pt x="3306" y="3400"/>
              </a:lnTo>
              <a:lnTo>
                <a:pt x="3283" y="3410"/>
              </a:lnTo>
              <a:lnTo>
                <a:pt x="3257" y="3413"/>
              </a:lnTo>
              <a:lnTo>
                <a:pt x="426" y="3413"/>
              </a:lnTo>
              <a:lnTo>
                <a:pt x="401" y="3410"/>
              </a:lnTo>
              <a:lnTo>
                <a:pt x="378" y="3400"/>
              </a:lnTo>
              <a:lnTo>
                <a:pt x="358" y="3385"/>
              </a:lnTo>
              <a:lnTo>
                <a:pt x="344" y="3366"/>
              </a:lnTo>
              <a:lnTo>
                <a:pt x="334" y="3342"/>
              </a:lnTo>
              <a:lnTo>
                <a:pt x="330" y="3317"/>
              </a:lnTo>
              <a:lnTo>
                <a:pt x="330" y="1536"/>
              </a:lnTo>
              <a:lnTo>
                <a:pt x="160" y="1684"/>
              </a:lnTo>
              <a:lnTo>
                <a:pt x="140" y="1697"/>
              </a:lnTo>
              <a:lnTo>
                <a:pt x="118" y="1706"/>
              </a:lnTo>
              <a:lnTo>
                <a:pt x="96" y="1708"/>
              </a:lnTo>
              <a:lnTo>
                <a:pt x="76" y="1706"/>
              </a:lnTo>
              <a:lnTo>
                <a:pt x="57" y="1700"/>
              </a:lnTo>
              <a:lnTo>
                <a:pt x="39" y="1689"/>
              </a:lnTo>
              <a:lnTo>
                <a:pt x="23" y="1675"/>
              </a:lnTo>
              <a:lnTo>
                <a:pt x="11" y="1657"/>
              </a:lnTo>
              <a:lnTo>
                <a:pt x="4" y="1636"/>
              </a:lnTo>
              <a:lnTo>
                <a:pt x="0" y="1616"/>
              </a:lnTo>
              <a:lnTo>
                <a:pt x="1" y="1595"/>
              </a:lnTo>
              <a:lnTo>
                <a:pt x="7" y="1574"/>
              </a:lnTo>
              <a:lnTo>
                <a:pt x="18" y="1556"/>
              </a:lnTo>
              <a:lnTo>
                <a:pt x="33" y="1539"/>
              </a:lnTo>
              <a:lnTo>
                <a:pt x="1779" y="23"/>
              </a:lnTo>
              <a:lnTo>
                <a:pt x="1798" y="11"/>
              </a:lnTo>
              <a:lnTo>
                <a:pt x="1820" y="2"/>
              </a:lnTo>
              <a:lnTo>
                <a:pt x="1842" y="0"/>
              </a:lnTo>
              <a:close/>
            </a:path>
          </a:pathLst>
        </a:custGeom>
        <a:solidFill>
          <a:srgbClr val="FFFFFF"/>
        </a:solidFill>
        <a:ln>
          <a:noFill/>
        </a:ln>
        <a:extLst>
          <a:ext uri="{91240B29-F687-4F45-9708-019B960494DF}">
            <a14:hiddenLine xmlns:a14="http://schemas.microsoft.com/office/drawing/2010/main" w="0">
              <a:solidFill>
                <a:srgbClr val="000000"/>
              </a:solidFill>
              <a:prstDash val="solid"/>
              <a:round/>
              <a:headEnd/>
              <a:tailEnd/>
            </a14:hiddenLine>
          </a:ext>
        </a:extLst>
      </xdr:spPr>
    </xdr:sp>
    <xdr:clientData/>
  </xdr:twoCellAnchor>
  <xdr:twoCellAnchor>
    <xdr:from>
      <xdr:col>5</xdr:col>
      <xdr:colOff>1647825</xdr:colOff>
      <xdr:row>9</xdr:row>
      <xdr:rowOff>38100</xdr:rowOff>
    </xdr:from>
    <xdr:to>
      <xdr:col>5</xdr:col>
      <xdr:colOff>2066925</xdr:colOff>
      <xdr:row>11</xdr:row>
      <xdr:rowOff>123825</xdr:rowOff>
    </xdr:to>
    <xdr:sp macro="[0]!Freeform45_Haga_clic_en" textlink="">
      <xdr:nvSpPr>
        <xdr:cNvPr id="1184" name="Freeform 45">
          <a:extLst>
            <a:ext uri="{FF2B5EF4-FFF2-40B4-BE49-F238E27FC236}">
              <a16:creationId xmlns:a16="http://schemas.microsoft.com/office/drawing/2014/main" id="{00000000-0008-0000-0000-0000A0040000}"/>
            </a:ext>
          </a:extLst>
        </xdr:cNvPr>
        <xdr:cNvSpPr>
          <a:spLocks/>
        </xdr:cNvSpPr>
      </xdr:nvSpPr>
      <xdr:spPr bwMode="auto">
        <a:xfrm>
          <a:off x="7829550" y="2400300"/>
          <a:ext cx="419100" cy="371475"/>
        </a:xfrm>
        <a:custGeom>
          <a:avLst/>
          <a:gdLst>
            <a:gd name="T0" fmla="*/ 408207 w 3167"/>
            <a:gd name="T1" fmla="*/ 546 h 2793"/>
            <a:gd name="T2" fmla="*/ 413743 w 3167"/>
            <a:gd name="T3" fmla="*/ 3821 h 2793"/>
            <a:gd name="T4" fmla="*/ 417039 w 3167"/>
            <a:gd name="T5" fmla="*/ 9416 h 2793"/>
            <a:gd name="T6" fmla="*/ 417170 w 3167"/>
            <a:gd name="T7" fmla="*/ 15830 h 2793"/>
            <a:gd name="T8" fmla="*/ 414402 w 3167"/>
            <a:gd name="T9" fmla="*/ 21561 h 2793"/>
            <a:gd name="T10" fmla="*/ 118890 w 3167"/>
            <a:gd name="T11" fmla="*/ 378548 h 2793"/>
            <a:gd name="T12" fmla="*/ 113882 w 3167"/>
            <a:gd name="T13" fmla="*/ 380868 h 2793"/>
            <a:gd name="T14" fmla="*/ 110455 w 3167"/>
            <a:gd name="T15" fmla="*/ 381141 h 2793"/>
            <a:gd name="T16" fmla="*/ 105050 w 3167"/>
            <a:gd name="T17" fmla="*/ 379503 h 2793"/>
            <a:gd name="T18" fmla="*/ 100701 w 3167"/>
            <a:gd name="T19" fmla="*/ 375546 h 2793"/>
            <a:gd name="T20" fmla="*/ 791 w 3167"/>
            <a:gd name="T21" fmla="*/ 225164 h 2793"/>
            <a:gd name="T22" fmla="*/ 0 w 3167"/>
            <a:gd name="T23" fmla="*/ 219296 h 2793"/>
            <a:gd name="T24" fmla="*/ 1582 w 3167"/>
            <a:gd name="T25" fmla="*/ 213701 h 2793"/>
            <a:gd name="T26" fmla="*/ 5668 w 3167"/>
            <a:gd name="T27" fmla="*/ 209334 h 2793"/>
            <a:gd name="T28" fmla="*/ 10940 w 3167"/>
            <a:gd name="T29" fmla="*/ 207424 h 2793"/>
            <a:gd name="T30" fmla="*/ 16608 w 3167"/>
            <a:gd name="T31" fmla="*/ 207833 h 2793"/>
            <a:gd name="T32" fmla="*/ 117704 w 3167"/>
            <a:gd name="T33" fmla="*/ 270470 h 2793"/>
            <a:gd name="T34" fmla="*/ 121922 w 3167"/>
            <a:gd name="T35" fmla="*/ 274427 h 2793"/>
            <a:gd name="T36" fmla="*/ 123767 w 3167"/>
            <a:gd name="T37" fmla="*/ 279885 h 2793"/>
            <a:gd name="T38" fmla="*/ 123372 w 3167"/>
            <a:gd name="T39" fmla="*/ 285617 h 2793"/>
            <a:gd name="T40" fmla="*/ 120340 w 3167"/>
            <a:gd name="T41" fmla="*/ 290666 h 2793"/>
            <a:gd name="T42" fmla="*/ 115595 w 3167"/>
            <a:gd name="T43" fmla="*/ 293805 h 2793"/>
            <a:gd name="T44" fmla="*/ 110191 w 3167"/>
            <a:gd name="T45" fmla="*/ 294760 h 2793"/>
            <a:gd name="T46" fmla="*/ 104655 w 3167"/>
            <a:gd name="T47" fmla="*/ 292849 h 2793"/>
            <a:gd name="T48" fmla="*/ 112300 w 3167"/>
            <a:gd name="T49" fmla="*/ 346616 h 2793"/>
            <a:gd name="T50" fmla="*/ 161596 w 3167"/>
            <a:gd name="T51" fmla="*/ 253139 h 2793"/>
            <a:gd name="T52" fmla="*/ 156455 w 3167"/>
            <a:gd name="T53" fmla="*/ 256004 h 2793"/>
            <a:gd name="T54" fmla="*/ 150919 w 3167"/>
            <a:gd name="T55" fmla="*/ 256141 h 2793"/>
            <a:gd name="T56" fmla="*/ 145779 w 3167"/>
            <a:gd name="T57" fmla="*/ 253958 h 2793"/>
            <a:gd name="T58" fmla="*/ 141957 w 3167"/>
            <a:gd name="T59" fmla="*/ 249454 h 2793"/>
            <a:gd name="T60" fmla="*/ 140507 w 3167"/>
            <a:gd name="T61" fmla="*/ 243859 h 2793"/>
            <a:gd name="T62" fmla="*/ 141429 w 3167"/>
            <a:gd name="T63" fmla="*/ 238264 h 2793"/>
            <a:gd name="T64" fmla="*/ 144725 w 3167"/>
            <a:gd name="T65" fmla="*/ 233488 h 2793"/>
            <a:gd name="T66" fmla="*/ 399245 w 3167"/>
            <a:gd name="T67" fmla="*/ 1501 h 2793"/>
            <a:gd name="T68" fmla="*/ 405176 w 3167"/>
            <a:gd name="T69" fmla="*/ 0 h 2793"/>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Lst>
          <a:ahLst/>
          <a:cxnLst>
            <a:cxn ang="T70">
              <a:pos x="T0" y="T1"/>
            </a:cxn>
            <a:cxn ang="T71">
              <a:pos x="T2" y="T3"/>
            </a:cxn>
            <a:cxn ang="T72">
              <a:pos x="T4" y="T5"/>
            </a:cxn>
            <a:cxn ang="T73">
              <a:pos x="T6" y="T7"/>
            </a:cxn>
            <a:cxn ang="T74">
              <a:pos x="T8" y="T9"/>
            </a:cxn>
            <a:cxn ang="T75">
              <a:pos x="T10" y="T11"/>
            </a:cxn>
            <a:cxn ang="T76">
              <a:pos x="T12" y="T13"/>
            </a:cxn>
            <a:cxn ang="T77">
              <a:pos x="T14" y="T15"/>
            </a:cxn>
            <a:cxn ang="T78">
              <a:pos x="T16" y="T17"/>
            </a:cxn>
            <a:cxn ang="T79">
              <a:pos x="T18" y="T19"/>
            </a:cxn>
            <a:cxn ang="T80">
              <a:pos x="T20" y="T21"/>
            </a:cxn>
            <a:cxn ang="T81">
              <a:pos x="T22" y="T23"/>
            </a:cxn>
            <a:cxn ang="T82">
              <a:pos x="T24" y="T25"/>
            </a:cxn>
            <a:cxn ang="T83">
              <a:pos x="T26" y="T27"/>
            </a:cxn>
            <a:cxn ang="T84">
              <a:pos x="T28" y="T29"/>
            </a:cxn>
            <a:cxn ang="T85">
              <a:pos x="T30" y="T31"/>
            </a:cxn>
            <a:cxn ang="T86">
              <a:pos x="T32" y="T33"/>
            </a:cxn>
            <a:cxn ang="T87">
              <a:pos x="T34" y="T35"/>
            </a:cxn>
            <a:cxn ang="T88">
              <a:pos x="T36" y="T37"/>
            </a:cxn>
            <a:cxn ang="T89">
              <a:pos x="T38" y="T39"/>
            </a:cxn>
            <a:cxn ang="T90">
              <a:pos x="T40" y="T41"/>
            </a:cxn>
            <a:cxn ang="T91">
              <a:pos x="T42" y="T43"/>
            </a:cxn>
            <a:cxn ang="T92">
              <a:pos x="T44" y="T45"/>
            </a:cxn>
            <a:cxn ang="T93">
              <a:pos x="T46" y="T47"/>
            </a:cxn>
            <a:cxn ang="T94">
              <a:pos x="T48" y="T49"/>
            </a:cxn>
            <a:cxn ang="T95">
              <a:pos x="T50" y="T51"/>
            </a:cxn>
            <a:cxn ang="T96">
              <a:pos x="T52" y="T53"/>
            </a:cxn>
            <a:cxn ang="T97">
              <a:pos x="T54" y="T55"/>
            </a:cxn>
            <a:cxn ang="T98">
              <a:pos x="T56" y="T57"/>
            </a:cxn>
            <a:cxn ang="T99">
              <a:pos x="T58" y="T59"/>
            </a:cxn>
            <a:cxn ang="T100">
              <a:pos x="T60" y="T61"/>
            </a:cxn>
            <a:cxn ang="T101">
              <a:pos x="T62" y="T63"/>
            </a:cxn>
            <a:cxn ang="T102">
              <a:pos x="T64" y="T65"/>
            </a:cxn>
            <a:cxn ang="T103">
              <a:pos x="T66" y="T67"/>
            </a:cxn>
            <a:cxn ang="T104">
              <a:pos x="T68" y="T69"/>
            </a:cxn>
          </a:cxnLst>
          <a:rect l="0" t="0" r="r" b="b"/>
          <a:pathLst>
            <a:path w="3167" h="2793">
              <a:moveTo>
                <a:pt x="3074" y="0"/>
              </a:moveTo>
              <a:lnTo>
                <a:pt x="3097" y="4"/>
              </a:lnTo>
              <a:lnTo>
                <a:pt x="3120" y="13"/>
              </a:lnTo>
              <a:lnTo>
                <a:pt x="3139" y="28"/>
              </a:lnTo>
              <a:lnTo>
                <a:pt x="3154" y="48"/>
              </a:lnTo>
              <a:lnTo>
                <a:pt x="3164" y="69"/>
              </a:lnTo>
              <a:lnTo>
                <a:pt x="3167" y="93"/>
              </a:lnTo>
              <a:lnTo>
                <a:pt x="3165" y="116"/>
              </a:lnTo>
              <a:lnTo>
                <a:pt x="3158" y="139"/>
              </a:lnTo>
              <a:lnTo>
                <a:pt x="3144" y="158"/>
              </a:lnTo>
              <a:lnTo>
                <a:pt x="916" y="2760"/>
              </a:lnTo>
              <a:lnTo>
                <a:pt x="902" y="2774"/>
              </a:lnTo>
              <a:lnTo>
                <a:pt x="883" y="2785"/>
              </a:lnTo>
              <a:lnTo>
                <a:pt x="864" y="2791"/>
              </a:lnTo>
              <a:lnTo>
                <a:pt x="843" y="2793"/>
              </a:lnTo>
              <a:lnTo>
                <a:pt x="838" y="2793"/>
              </a:lnTo>
              <a:lnTo>
                <a:pt x="816" y="2790"/>
              </a:lnTo>
              <a:lnTo>
                <a:pt x="797" y="2781"/>
              </a:lnTo>
              <a:lnTo>
                <a:pt x="779" y="2769"/>
              </a:lnTo>
              <a:lnTo>
                <a:pt x="764" y="2752"/>
              </a:lnTo>
              <a:lnTo>
                <a:pt x="17" y="1670"/>
              </a:lnTo>
              <a:lnTo>
                <a:pt x="6" y="1650"/>
              </a:lnTo>
              <a:lnTo>
                <a:pt x="1" y="1628"/>
              </a:lnTo>
              <a:lnTo>
                <a:pt x="0" y="1607"/>
              </a:lnTo>
              <a:lnTo>
                <a:pt x="4" y="1587"/>
              </a:lnTo>
              <a:lnTo>
                <a:pt x="12" y="1566"/>
              </a:lnTo>
              <a:lnTo>
                <a:pt x="26" y="1549"/>
              </a:lnTo>
              <a:lnTo>
                <a:pt x="43" y="1534"/>
              </a:lnTo>
              <a:lnTo>
                <a:pt x="62" y="1525"/>
              </a:lnTo>
              <a:lnTo>
                <a:pt x="83" y="1520"/>
              </a:lnTo>
              <a:lnTo>
                <a:pt x="104" y="1519"/>
              </a:lnTo>
              <a:lnTo>
                <a:pt x="126" y="1523"/>
              </a:lnTo>
              <a:lnTo>
                <a:pt x="145" y="1532"/>
              </a:lnTo>
              <a:lnTo>
                <a:pt x="893" y="1982"/>
              </a:lnTo>
              <a:lnTo>
                <a:pt x="910" y="1995"/>
              </a:lnTo>
              <a:lnTo>
                <a:pt x="925" y="2011"/>
              </a:lnTo>
              <a:lnTo>
                <a:pt x="933" y="2030"/>
              </a:lnTo>
              <a:lnTo>
                <a:pt x="939" y="2051"/>
              </a:lnTo>
              <a:lnTo>
                <a:pt x="939" y="2072"/>
              </a:lnTo>
              <a:lnTo>
                <a:pt x="936" y="2093"/>
              </a:lnTo>
              <a:lnTo>
                <a:pt x="926" y="2113"/>
              </a:lnTo>
              <a:lnTo>
                <a:pt x="913" y="2130"/>
              </a:lnTo>
              <a:lnTo>
                <a:pt x="896" y="2144"/>
              </a:lnTo>
              <a:lnTo>
                <a:pt x="877" y="2153"/>
              </a:lnTo>
              <a:lnTo>
                <a:pt x="857" y="2158"/>
              </a:lnTo>
              <a:lnTo>
                <a:pt x="836" y="2160"/>
              </a:lnTo>
              <a:lnTo>
                <a:pt x="814" y="2155"/>
              </a:lnTo>
              <a:lnTo>
                <a:pt x="794" y="2146"/>
              </a:lnTo>
              <a:lnTo>
                <a:pt x="428" y="1926"/>
              </a:lnTo>
              <a:lnTo>
                <a:pt x="852" y="2540"/>
              </a:lnTo>
              <a:lnTo>
                <a:pt x="2102" y="1081"/>
              </a:lnTo>
              <a:lnTo>
                <a:pt x="1226" y="1855"/>
              </a:lnTo>
              <a:lnTo>
                <a:pt x="1207" y="1867"/>
              </a:lnTo>
              <a:lnTo>
                <a:pt x="1187" y="1876"/>
              </a:lnTo>
              <a:lnTo>
                <a:pt x="1166" y="1879"/>
              </a:lnTo>
              <a:lnTo>
                <a:pt x="1145" y="1877"/>
              </a:lnTo>
              <a:lnTo>
                <a:pt x="1125" y="1872"/>
              </a:lnTo>
              <a:lnTo>
                <a:pt x="1106" y="1861"/>
              </a:lnTo>
              <a:lnTo>
                <a:pt x="1089" y="1846"/>
              </a:lnTo>
              <a:lnTo>
                <a:pt x="1077" y="1828"/>
              </a:lnTo>
              <a:lnTo>
                <a:pt x="1069" y="1809"/>
              </a:lnTo>
              <a:lnTo>
                <a:pt x="1066" y="1787"/>
              </a:lnTo>
              <a:lnTo>
                <a:pt x="1067" y="1766"/>
              </a:lnTo>
              <a:lnTo>
                <a:pt x="1073" y="1746"/>
              </a:lnTo>
              <a:lnTo>
                <a:pt x="1083" y="1727"/>
              </a:lnTo>
              <a:lnTo>
                <a:pt x="1098" y="1711"/>
              </a:lnTo>
              <a:lnTo>
                <a:pt x="3008" y="24"/>
              </a:lnTo>
              <a:lnTo>
                <a:pt x="3029" y="11"/>
              </a:lnTo>
              <a:lnTo>
                <a:pt x="3051" y="2"/>
              </a:lnTo>
              <a:lnTo>
                <a:pt x="3074" y="0"/>
              </a:lnTo>
              <a:close/>
            </a:path>
          </a:pathLst>
        </a:custGeom>
        <a:solidFill>
          <a:srgbClr val="FFFFFF"/>
        </a:solidFill>
        <a:ln>
          <a:noFill/>
        </a:ln>
        <a:extLst>
          <a:ext uri="{91240B29-F687-4F45-9708-019B960494DF}">
            <a14:hiddenLine xmlns:a14="http://schemas.microsoft.com/office/drawing/2010/main" w="0">
              <a:solidFill>
                <a:srgbClr val="000000"/>
              </a:solidFill>
              <a:prstDash val="solid"/>
              <a:round/>
              <a:headEnd/>
              <a:tailEnd/>
            </a14:hiddenLine>
          </a:ext>
        </a:extLst>
      </xdr:spPr>
    </xdr:sp>
    <xdr:clientData/>
  </xdr:twoCellAnchor>
  <xdr:twoCellAnchor editAs="oneCell">
    <xdr:from>
      <xdr:col>2</xdr:col>
      <xdr:colOff>274481</xdr:colOff>
      <xdr:row>12</xdr:row>
      <xdr:rowOff>123824</xdr:rowOff>
    </xdr:from>
    <xdr:to>
      <xdr:col>2</xdr:col>
      <xdr:colOff>896191</xdr:colOff>
      <xdr:row>16</xdr:row>
      <xdr:rowOff>133349</xdr:rowOff>
    </xdr:to>
    <xdr:pic>
      <xdr:nvPicPr>
        <xdr:cNvPr id="83" name="Imagen 82">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3"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1173615" flipH="1">
          <a:off x="1598456" y="2914649"/>
          <a:ext cx="621710" cy="581025"/>
        </a:xfrm>
        <a:prstGeom prst="rect">
          <a:avLst/>
        </a:prstGeom>
      </xdr:spPr>
    </xdr:pic>
    <xdr:clientData/>
  </xdr:twoCellAnchor>
  <xdr:twoCellAnchor>
    <xdr:from>
      <xdr:col>1</xdr:col>
      <xdr:colOff>676275</xdr:colOff>
      <xdr:row>16</xdr:row>
      <xdr:rowOff>38099</xdr:rowOff>
    </xdr:from>
    <xdr:to>
      <xdr:col>2</xdr:col>
      <xdr:colOff>895350</xdr:colOff>
      <xdr:row>19</xdr:row>
      <xdr:rowOff>85725</xdr:rowOff>
    </xdr:to>
    <xdr:sp macro="" textlink="">
      <xdr:nvSpPr>
        <xdr:cNvPr id="84" name="CuadroTexto 83">
          <a:extLst>
            <a:ext uri="{FF2B5EF4-FFF2-40B4-BE49-F238E27FC236}">
              <a16:creationId xmlns:a16="http://schemas.microsoft.com/office/drawing/2014/main" id="{00000000-0008-0000-0000-000054000000}"/>
            </a:ext>
          </a:extLst>
        </xdr:cNvPr>
        <xdr:cNvSpPr txBox="1"/>
      </xdr:nvSpPr>
      <xdr:spPr>
        <a:xfrm>
          <a:off x="895350" y="3400424"/>
          <a:ext cx="1323975" cy="476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latin typeface="Arial" panose="020B0604020202020204" pitchFamily="34" charset="0"/>
              <a:cs typeface="Arial" panose="020B0604020202020204" pitchFamily="34" charset="0"/>
            </a:rPr>
            <a:t>Click en cada icono</a:t>
          </a:r>
        </a:p>
      </xdr:txBody>
    </xdr:sp>
    <xdr:clientData/>
  </xdr:twoCellAnchor>
  <xdr:twoCellAnchor>
    <xdr:from>
      <xdr:col>0</xdr:col>
      <xdr:colOff>0</xdr:colOff>
      <xdr:row>38</xdr:row>
      <xdr:rowOff>95250</xdr:rowOff>
    </xdr:from>
    <xdr:to>
      <xdr:col>4</xdr:col>
      <xdr:colOff>2171700</xdr:colOff>
      <xdr:row>42</xdr:row>
      <xdr:rowOff>1</xdr:rowOff>
    </xdr:to>
    <xdr:sp macro="" textlink="">
      <xdr:nvSpPr>
        <xdr:cNvPr id="52" name="CuadroTexto 51">
          <a:extLst>
            <a:ext uri="{FF2B5EF4-FFF2-40B4-BE49-F238E27FC236}">
              <a16:creationId xmlns:a16="http://schemas.microsoft.com/office/drawing/2014/main" id="{00000000-0008-0000-0000-000034000000}"/>
            </a:ext>
          </a:extLst>
        </xdr:cNvPr>
        <xdr:cNvSpPr txBox="1"/>
      </xdr:nvSpPr>
      <xdr:spPr>
        <a:xfrm>
          <a:off x="0" y="6600825"/>
          <a:ext cx="6086475" cy="476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latin typeface="Arial" panose="020B0604020202020204" pitchFamily="34" charset="0"/>
              <a:cs typeface="Arial" panose="020B0604020202020204" pitchFamily="34" charset="0"/>
            </a:rPr>
            <a:t>Recuerde tener habilitada la opción de macros: </a:t>
          </a:r>
          <a:r>
            <a:rPr lang="es-CO" sz="1100" b="0">
              <a:latin typeface="Arial" panose="020B0604020202020204" pitchFamily="34" charset="0"/>
              <a:cs typeface="Arial" panose="020B0604020202020204" pitchFamily="34" charset="0"/>
            </a:rPr>
            <a:t>Archivo/opciones/centro de confianza/configuración</a:t>
          </a:r>
          <a:r>
            <a:rPr lang="es-CO" sz="1100" b="0" baseline="0">
              <a:latin typeface="Arial" panose="020B0604020202020204" pitchFamily="34" charset="0"/>
              <a:cs typeface="Arial" panose="020B0604020202020204" pitchFamily="34" charset="0"/>
            </a:rPr>
            <a:t> del centro de confianza/configuración de macros/habilitar</a:t>
          </a:r>
          <a:endParaRPr lang="es-CO" sz="1100" b="0">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714375</xdr:colOff>
      <xdr:row>1</xdr:row>
      <xdr:rowOff>161925</xdr:rowOff>
    </xdr:from>
    <xdr:to>
      <xdr:col>4</xdr:col>
      <xdr:colOff>371475</xdr:colOff>
      <xdr:row>3</xdr:row>
      <xdr:rowOff>276225</xdr:rowOff>
    </xdr:to>
    <xdr:pic>
      <xdr:nvPicPr>
        <xdr:cNvPr id="3137" name="Imagen 3">
          <a:extLst>
            <a:ext uri="{FF2B5EF4-FFF2-40B4-BE49-F238E27FC236}">
              <a16:creationId xmlns:a16="http://schemas.microsoft.com/office/drawing/2014/main" id="{00000000-0008-0000-0100-0000410C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14375" y="371475"/>
          <a:ext cx="33528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316923</xdr:colOff>
      <xdr:row>0</xdr:row>
      <xdr:rowOff>8659</xdr:rowOff>
    </xdr:from>
    <xdr:to>
      <xdr:col>13</xdr:col>
      <xdr:colOff>212148</xdr:colOff>
      <xdr:row>3</xdr:row>
      <xdr:rowOff>569768</xdr:rowOff>
    </xdr:to>
    <xdr:sp macro="" textlink="">
      <xdr:nvSpPr>
        <xdr:cNvPr id="5" name="Text Box 1">
          <a:extLst>
            <a:ext uri="{FF2B5EF4-FFF2-40B4-BE49-F238E27FC236}">
              <a16:creationId xmlns:a16="http://schemas.microsoft.com/office/drawing/2014/main" id="{00000000-0008-0000-0100-000005000000}"/>
            </a:ext>
          </a:extLst>
        </xdr:cNvPr>
        <xdr:cNvSpPr txBox="1">
          <a:spLocks noChangeArrowheads="1"/>
        </xdr:cNvSpPr>
      </xdr:nvSpPr>
      <xdr:spPr bwMode="auto">
        <a:xfrm>
          <a:off x="3823855" y="8659"/>
          <a:ext cx="6753225" cy="1504950"/>
        </a:xfrm>
        <a:prstGeom prst="rect">
          <a:avLst/>
        </a:prstGeom>
        <a:noFill/>
        <a:ln w="9525">
          <a:noFill/>
          <a:miter lim="800000"/>
          <a:headEnd/>
          <a:tailEnd/>
        </a:ln>
      </xdr:spPr>
      <xdr:txBody>
        <a:bodyPr vertOverflow="clip" wrap="square" lIns="27432" tIns="27432" rIns="0" bIns="0" anchor="ctr" upright="1"/>
        <a:lstStyle/>
        <a:p>
          <a:pPr algn="ctr" rtl="0">
            <a:defRPr sz="1000"/>
          </a:pPr>
          <a:r>
            <a:rPr lang="es-CO" sz="3200" b="1" i="0" u="none" strike="noStrike" baseline="0">
              <a:solidFill>
                <a:srgbClr val="000000"/>
              </a:solidFill>
              <a:latin typeface="Arial" panose="020B0604020202020204" pitchFamily="34" charset="0"/>
              <a:cs typeface="Arial" panose="020B0604020202020204" pitchFamily="34" charset="0"/>
            </a:rPr>
            <a:t>MAPA ESTRATÉGICO</a:t>
          </a:r>
          <a:br>
            <a:rPr lang="es-CO" sz="3200" b="1" i="0" u="none" strike="noStrike" baseline="0">
              <a:solidFill>
                <a:srgbClr val="000000"/>
              </a:solidFill>
              <a:latin typeface="Arial" panose="020B0604020202020204" pitchFamily="34" charset="0"/>
              <a:cs typeface="Arial" panose="020B0604020202020204" pitchFamily="34" charset="0"/>
            </a:rPr>
          </a:br>
          <a:r>
            <a:rPr lang="es-CO" sz="3200" b="1" i="0" u="none" strike="noStrike" baseline="0">
              <a:solidFill>
                <a:srgbClr val="000000"/>
              </a:solidFill>
              <a:latin typeface="Arial" panose="020B0604020202020204" pitchFamily="34" charset="0"/>
              <a:cs typeface="Arial" panose="020B0604020202020204" pitchFamily="34" charset="0"/>
            </a:rPr>
            <a:t>SECTOR HACIENDA 2019-2022</a:t>
          </a:r>
        </a:p>
      </xdr:txBody>
    </xdr:sp>
    <xdr:clientData/>
  </xdr:twoCellAnchor>
  <xdr:twoCellAnchor>
    <xdr:from>
      <xdr:col>0</xdr:col>
      <xdr:colOff>294409</xdr:colOff>
      <xdr:row>0</xdr:row>
      <xdr:rowOff>103043</xdr:rowOff>
    </xdr:from>
    <xdr:to>
      <xdr:col>13</xdr:col>
      <xdr:colOff>190500</xdr:colOff>
      <xdr:row>3</xdr:row>
      <xdr:rowOff>530802</xdr:rowOff>
    </xdr:to>
    <xdr:sp macro="" textlink="">
      <xdr:nvSpPr>
        <xdr:cNvPr id="6" name="Rectángulo redondeado 2">
          <a:extLst>
            <a:ext uri="{FF2B5EF4-FFF2-40B4-BE49-F238E27FC236}">
              <a16:creationId xmlns:a16="http://schemas.microsoft.com/office/drawing/2014/main" id="{00000000-0008-0000-0100-000006000000}"/>
            </a:ext>
          </a:extLst>
        </xdr:cNvPr>
        <xdr:cNvSpPr/>
      </xdr:nvSpPr>
      <xdr:spPr>
        <a:xfrm>
          <a:off x="294409" y="103043"/>
          <a:ext cx="10616046" cy="1371600"/>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xdr:from>
      <xdr:col>20</xdr:col>
      <xdr:colOff>276225</xdr:colOff>
      <xdr:row>18</xdr:row>
      <xdr:rowOff>9525</xdr:rowOff>
    </xdr:from>
    <xdr:to>
      <xdr:col>22</xdr:col>
      <xdr:colOff>676275</xdr:colOff>
      <xdr:row>26</xdr:row>
      <xdr:rowOff>152400</xdr:rowOff>
    </xdr:to>
    <xdr:grpSp>
      <xdr:nvGrpSpPr>
        <xdr:cNvPr id="3140" name="Group 48">
          <a:extLst>
            <a:ext uri="{FF2B5EF4-FFF2-40B4-BE49-F238E27FC236}">
              <a16:creationId xmlns:a16="http://schemas.microsoft.com/office/drawing/2014/main" id="{00000000-0008-0000-0100-0000440C0000}"/>
            </a:ext>
          </a:extLst>
        </xdr:cNvPr>
        <xdr:cNvGrpSpPr>
          <a:grpSpLocks/>
        </xdr:cNvGrpSpPr>
      </xdr:nvGrpSpPr>
      <xdr:grpSpPr bwMode="auto">
        <a:xfrm>
          <a:off x="16330180" y="4512252"/>
          <a:ext cx="1924050" cy="1805421"/>
          <a:chOff x="4252328" y="2887750"/>
          <a:chExt cx="1672009" cy="1634706"/>
        </a:xfrm>
      </xdr:grpSpPr>
      <xdr:sp macro="" textlink="">
        <xdr:nvSpPr>
          <xdr:cNvPr id="3155" name="Freeform 20">
            <a:extLst>
              <a:ext uri="{FF2B5EF4-FFF2-40B4-BE49-F238E27FC236}">
                <a16:creationId xmlns:a16="http://schemas.microsoft.com/office/drawing/2014/main" id="{00000000-0008-0000-0100-0000530C0000}"/>
              </a:ext>
            </a:extLst>
          </xdr:cNvPr>
          <xdr:cNvSpPr>
            <a:spLocks noEditPoints="1"/>
          </xdr:cNvSpPr>
        </xdr:nvSpPr>
        <xdr:spPr bwMode="auto">
          <a:xfrm>
            <a:off x="5254995" y="2887750"/>
            <a:ext cx="272693" cy="612905"/>
          </a:xfrm>
          <a:custGeom>
            <a:avLst/>
            <a:gdLst>
              <a:gd name="T0" fmla="*/ 272693 w 130"/>
              <a:gd name="T1" fmla="*/ 47836 h 410"/>
              <a:gd name="T2" fmla="*/ 270595 w 130"/>
              <a:gd name="T3" fmla="*/ 44847 h 410"/>
              <a:gd name="T4" fmla="*/ 136347 w 130"/>
              <a:gd name="T5" fmla="*/ 0 h 410"/>
              <a:gd name="T6" fmla="*/ 134249 w 130"/>
              <a:gd name="T7" fmla="*/ 0 h 410"/>
              <a:gd name="T8" fmla="*/ 2098 w 130"/>
              <a:gd name="T9" fmla="*/ 46342 h 410"/>
              <a:gd name="T10" fmla="*/ 2098 w 130"/>
              <a:gd name="T11" fmla="*/ 46342 h 410"/>
              <a:gd name="T12" fmla="*/ 2098 w 130"/>
              <a:gd name="T13" fmla="*/ 46342 h 410"/>
              <a:gd name="T14" fmla="*/ 2098 w 130"/>
              <a:gd name="T15" fmla="*/ 46342 h 410"/>
              <a:gd name="T16" fmla="*/ 2098 w 130"/>
              <a:gd name="T17" fmla="*/ 47836 h 410"/>
              <a:gd name="T18" fmla="*/ 2098 w 130"/>
              <a:gd name="T19" fmla="*/ 47836 h 410"/>
              <a:gd name="T20" fmla="*/ 2098 w 130"/>
              <a:gd name="T21" fmla="*/ 47836 h 410"/>
              <a:gd name="T22" fmla="*/ 0 w 130"/>
              <a:gd name="T23" fmla="*/ 47836 h 410"/>
              <a:gd name="T24" fmla="*/ 0 w 130"/>
              <a:gd name="T25" fmla="*/ 47836 h 410"/>
              <a:gd name="T26" fmla="*/ 0 w 130"/>
              <a:gd name="T27" fmla="*/ 49331 h 410"/>
              <a:gd name="T28" fmla="*/ 0 w 130"/>
              <a:gd name="T29" fmla="*/ 553109 h 410"/>
              <a:gd name="T30" fmla="*/ 2098 w 130"/>
              <a:gd name="T31" fmla="*/ 556099 h 410"/>
              <a:gd name="T32" fmla="*/ 134249 w 130"/>
              <a:gd name="T33" fmla="*/ 611410 h 410"/>
              <a:gd name="T34" fmla="*/ 134249 w 130"/>
              <a:gd name="T35" fmla="*/ 612905 h 410"/>
              <a:gd name="T36" fmla="*/ 136347 w 130"/>
              <a:gd name="T37" fmla="*/ 612905 h 410"/>
              <a:gd name="T38" fmla="*/ 136347 w 130"/>
              <a:gd name="T39" fmla="*/ 612905 h 410"/>
              <a:gd name="T40" fmla="*/ 136347 w 130"/>
              <a:gd name="T41" fmla="*/ 612905 h 410"/>
              <a:gd name="T42" fmla="*/ 138444 w 130"/>
              <a:gd name="T43" fmla="*/ 612905 h 410"/>
              <a:gd name="T44" fmla="*/ 140542 w 130"/>
              <a:gd name="T45" fmla="*/ 611410 h 410"/>
              <a:gd name="T46" fmla="*/ 270595 w 130"/>
              <a:gd name="T47" fmla="*/ 556099 h 410"/>
              <a:gd name="T48" fmla="*/ 272693 w 130"/>
              <a:gd name="T49" fmla="*/ 553109 h 410"/>
              <a:gd name="T50" fmla="*/ 272693 w 130"/>
              <a:gd name="T51" fmla="*/ 49331 h 410"/>
              <a:gd name="T52" fmla="*/ 272693 w 130"/>
              <a:gd name="T53" fmla="*/ 49331 h 410"/>
              <a:gd name="T54" fmla="*/ 272693 w 130"/>
              <a:gd name="T55" fmla="*/ 47836 h 410"/>
              <a:gd name="T56" fmla="*/ 8391 w 130"/>
              <a:gd name="T57" fmla="*/ 53816 h 410"/>
              <a:gd name="T58" fmla="*/ 132151 w 130"/>
              <a:gd name="T59" fmla="*/ 95673 h 410"/>
              <a:gd name="T60" fmla="*/ 132151 w 130"/>
              <a:gd name="T61" fmla="*/ 603936 h 410"/>
              <a:gd name="T62" fmla="*/ 8391 w 130"/>
              <a:gd name="T63" fmla="*/ 551615 h 410"/>
              <a:gd name="T64" fmla="*/ 8391 w 130"/>
              <a:gd name="T65" fmla="*/ 53816 h 410"/>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0" t="0" r="r" b="b"/>
            <a:pathLst>
              <a:path w="130" h="410">
                <a:moveTo>
                  <a:pt x="130" y="32"/>
                </a:moveTo>
                <a:cubicBezTo>
                  <a:pt x="130" y="31"/>
                  <a:pt x="130" y="31"/>
                  <a:pt x="129" y="30"/>
                </a:cubicBezTo>
                <a:cubicBezTo>
                  <a:pt x="65" y="0"/>
                  <a:pt x="65" y="0"/>
                  <a:pt x="65" y="0"/>
                </a:cubicBezTo>
                <a:cubicBezTo>
                  <a:pt x="65" y="0"/>
                  <a:pt x="64" y="0"/>
                  <a:pt x="64" y="0"/>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2"/>
                </a:cubicBezTo>
                <a:cubicBezTo>
                  <a:pt x="1" y="32"/>
                  <a:pt x="1" y="32"/>
                  <a:pt x="1" y="32"/>
                </a:cubicBezTo>
                <a:cubicBezTo>
                  <a:pt x="1" y="32"/>
                  <a:pt x="1" y="32"/>
                  <a:pt x="1" y="32"/>
                </a:cubicBezTo>
                <a:cubicBezTo>
                  <a:pt x="1" y="32"/>
                  <a:pt x="0" y="32"/>
                  <a:pt x="0" y="32"/>
                </a:cubicBezTo>
                <a:cubicBezTo>
                  <a:pt x="0" y="32"/>
                  <a:pt x="0" y="32"/>
                  <a:pt x="0" y="32"/>
                </a:cubicBezTo>
                <a:cubicBezTo>
                  <a:pt x="0" y="33"/>
                  <a:pt x="0" y="33"/>
                  <a:pt x="0" y="33"/>
                </a:cubicBezTo>
                <a:cubicBezTo>
                  <a:pt x="0" y="370"/>
                  <a:pt x="0" y="370"/>
                  <a:pt x="0" y="370"/>
                </a:cubicBezTo>
                <a:cubicBezTo>
                  <a:pt x="0" y="371"/>
                  <a:pt x="1" y="372"/>
                  <a:pt x="1" y="372"/>
                </a:cubicBezTo>
                <a:cubicBezTo>
                  <a:pt x="64" y="409"/>
                  <a:pt x="64" y="409"/>
                  <a:pt x="64" y="409"/>
                </a:cubicBezTo>
                <a:cubicBezTo>
                  <a:pt x="64" y="409"/>
                  <a:pt x="64" y="409"/>
                  <a:pt x="64" y="410"/>
                </a:cubicBezTo>
                <a:cubicBezTo>
                  <a:pt x="64" y="410"/>
                  <a:pt x="65" y="410"/>
                  <a:pt x="65" y="410"/>
                </a:cubicBezTo>
                <a:cubicBezTo>
                  <a:pt x="65" y="410"/>
                  <a:pt x="65" y="410"/>
                  <a:pt x="65" y="410"/>
                </a:cubicBezTo>
                <a:cubicBezTo>
                  <a:pt x="65" y="410"/>
                  <a:pt x="65" y="410"/>
                  <a:pt x="65" y="410"/>
                </a:cubicBezTo>
                <a:cubicBezTo>
                  <a:pt x="66" y="410"/>
                  <a:pt x="66" y="410"/>
                  <a:pt x="66" y="410"/>
                </a:cubicBezTo>
                <a:cubicBezTo>
                  <a:pt x="66" y="409"/>
                  <a:pt x="67" y="409"/>
                  <a:pt x="67" y="409"/>
                </a:cubicBezTo>
                <a:cubicBezTo>
                  <a:pt x="129" y="372"/>
                  <a:pt x="129" y="372"/>
                  <a:pt x="129" y="372"/>
                </a:cubicBezTo>
                <a:cubicBezTo>
                  <a:pt x="130" y="372"/>
                  <a:pt x="130" y="371"/>
                  <a:pt x="130" y="370"/>
                </a:cubicBezTo>
                <a:cubicBezTo>
                  <a:pt x="130" y="33"/>
                  <a:pt x="130" y="33"/>
                  <a:pt x="130" y="33"/>
                </a:cubicBezTo>
                <a:cubicBezTo>
                  <a:pt x="130" y="33"/>
                  <a:pt x="130" y="33"/>
                  <a:pt x="130" y="33"/>
                </a:cubicBezTo>
                <a:cubicBezTo>
                  <a:pt x="130" y="32"/>
                  <a:pt x="130" y="32"/>
                  <a:pt x="130" y="32"/>
                </a:cubicBezTo>
                <a:close/>
                <a:moveTo>
                  <a:pt x="4" y="36"/>
                </a:moveTo>
                <a:cubicBezTo>
                  <a:pt x="63" y="64"/>
                  <a:pt x="63" y="64"/>
                  <a:pt x="63" y="64"/>
                </a:cubicBezTo>
                <a:cubicBezTo>
                  <a:pt x="63" y="404"/>
                  <a:pt x="63" y="404"/>
                  <a:pt x="63" y="404"/>
                </a:cubicBezTo>
                <a:cubicBezTo>
                  <a:pt x="4" y="369"/>
                  <a:pt x="4" y="369"/>
                  <a:pt x="4" y="369"/>
                </a:cubicBezTo>
                <a:lnTo>
                  <a:pt x="4" y="36"/>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6" name="TextBox 39">
            <a:extLst>
              <a:ext uri="{FF2B5EF4-FFF2-40B4-BE49-F238E27FC236}">
                <a16:creationId xmlns:a16="http://schemas.microsoft.com/office/drawing/2014/main" id="{00000000-0008-0000-0100-00001A000000}"/>
              </a:ext>
            </a:extLst>
          </xdr:cNvPr>
          <xdr:cNvSpPr txBox="1"/>
        </xdr:nvSpPr>
        <xdr:spPr>
          <a:xfrm>
            <a:off x="4252328" y="3923349"/>
            <a:ext cx="1672009" cy="599107"/>
          </a:xfrm>
          <a:prstGeom prst="rect">
            <a:avLst/>
          </a:prstGeom>
          <a:noFill/>
        </xdr:spPr>
        <xdr:txBody>
          <a:bodyPr wrap="square"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Arial" panose="020B0604020202020204" pitchFamily="34" charset="0"/>
                <a:cs typeface="Arial" pitchFamily="34" charset="0"/>
              </a:rPr>
              <a:t>Indicadores PES</a:t>
            </a:r>
          </a:p>
        </xdr:txBody>
      </xdr:sp>
    </xdr:grpSp>
    <xdr:clientData/>
  </xdr:twoCellAnchor>
  <xdr:twoCellAnchor>
    <xdr:from>
      <xdr:col>0</xdr:col>
      <xdr:colOff>809625</xdr:colOff>
      <xdr:row>3</xdr:row>
      <xdr:rowOff>190500</xdr:rowOff>
    </xdr:from>
    <xdr:to>
      <xdr:col>2</xdr:col>
      <xdr:colOff>323850</xdr:colOff>
      <xdr:row>5</xdr:row>
      <xdr:rowOff>114300</xdr:rowOff>
    </xdr:to>
    <xdr:grpSp>
      <xdr:nvGrpSpPr>
        <xdr:cNvPr id="3141" name="Grupo 48">
          <a:extLst>
            <a:ext uri="{FF2B5EF4-FFF2-40B4-BE49-F238E27FC236}">
              <a16:creationId xmlns:a16="http://schemas.microsoft.com/office/drawing/2014/main" id="{00000000-0008-0000-0100-0000450C0000}"/>
            </a:ext>
          </a:extLst>
        </xdr:cNvPr>
        <xdr:cNvGrpSpPr>
          <a:grpSpLocks/>
        </xdr:cNvGrpSpPr>
      </xdr:nvGrpSpPr>
      <xdr:grpSpPr bwMode="auto">
        <a:xfrm>
          <a:off x="809625" y="1134341"/>
          <a:ext cx="1627043" cy="781050"/>
          <a:chOff x="392867" y="1153464"/>
          <a:chExt cx="1623836" cy="778379"/>
        </a:xfrm>
      </xdr:grpSpPr>
      <xdr:pic macro="[0]!Grupo48_Haga_clic_en">
        <xdr:nvPicPr>
          <xdr:cNvPr id="50" name="Imagen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392867" y="1153464"/>
            <a:ext cx="712418" cy="581025"/>
          </a:xfrm>
          <a:prstGeom prst="rect">
            <a:avLst/>
          </a:prstGeom>
        </xdr:spPr>
      </xdr:pic>
      <xdr:sp macro="[0]!Grupo48_Haga_clic_en" textlink="">
        <xdr:nvSpPr>
          <xdr:cNvPr id="51" name="CuadroTexto 50">
            <a:extLst>
              <a:ext uri="{FF2B5EF4-FFF2-40B4-BE49-F238E27FC236}">
                <a16:creationId xmlns:a16="http://schemas.microsoft.com/office/drawing/2014/main" id="{00000000-0008-0000-0100-000033000000}"/>
              </a:ext>
            </a:extLst>
          </xdr:cNvPr>
          <xdr:cNvSpPr txBox="1"/>
        </xdr:nvSpPr>
        <xdr:spPr>
          <a:xfrm>
            <a:off x="696743" y="1457222"/>
            <a:ext cx="1319960" cy="474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latin typeface="Arial" panose="020B0604020202020204" pitchFamily="34" charset="0"/>
                <a:cs typeface="Arial" panose="020B0604020202020204" pitchFamily="34" charset="0"/>
              </a:rPr>
              <a:t>INICIO</a:t>
            </a:r>
          </a:p>
        </xdr:txBody>
      </xdr:sp>
    </xdr:grpSp>
    <xdr:clientData/>
  </xdr:twoCellAnchor>
  <xdr:twoCellAnchor editAs="oneCell">
    <xdr:from>
      <xdr:col>0</xdr:col>
      <xdr:colOff>676275</xdr:colOff>
      <xdr:row>6</xdr:row>
      <xdr:rowOff>180975</xdr:rowOff>
    </xdr:from>
    <xdr:to>
      <xdr:col>12</xdr:col>
      <xdr:colOff>704850</xdr:colOff>
      <xdr:row>39</xdr:row>
      <xdr:rowOff>114300</xdr:rowOff>
    </xdr:to>
    <xdr:pic>
      <xdr:nvPicPr>
        <xdr:cNvPr id="4" name="Imagen 3">
          <a:extLst>
            <a:ext uri="{FF2B5EF4-FFF2-40B4-BE49-F238E27FC236}">
              <a16:creationId xmlns:a16="http://schemas.microsoft.com/office/drawing/2014/main" id="{179E5381-5B35-4884-8E76-0AA22E3898D7}"/>
            </a:ext>
            <a:ext uri="{147F2762-F138-4A5C-976F-8EAC2B608ADB}">
              <a16:predDERef xmlns:a16="http://schemas.microsoft.com/office/drawing/2014/main" pred="{00000000-0008-0000-0100-0000450C0000}"/>
            </a:ext>
          </a:extLst>
        </xdr:cNvPr>
        <xdr:cNvPicPr>
          <a:picLocks noChangeAspect="1"/>
        </xdr:cNvPicPr>
      </xdr:nvPicPr>
      <xdr:blipFill>
        <a:blip xmlns:r="http://schemas.openxmlformats.org/officeDocument/2006/relationships" r:embed="rId3"/>
        <a:stretch>
          <a:fillRect/>
        </a:stretch>
      </xdr:blipFill>
      <xdr:spPr>
        <a:xfrm>
          <a:off x="676275" y="2190750"/>
          <a:ext cx="9982200" cy="68484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276225</xdr:colOff>
      <xdr:row>2</xdr:row>
      <xdr:rowOff>152400</xdr:rowOff>
    </xdr:from>
    <xdr:to>
      <xdr:col>3</xdr:col>
      <xdr:colOff>1009650</xdr:colOff>
      <xdr:row>4</xdr:row>
      <xdr:rowOff>47625</xdr:rowOff>
    </xdr:to>
    <xdr:pic>
      <xdr:nvPicPr>
        <xdr:cNvPr id="6185" name="Imagen 2">
          <a:extLst>
            <a:ext uri="{FF2B5EF4-FFF2-40B4-BE49-F238E27FC236}">
              <a16:creationId xmlns:a16="http://schemas.microsoft.com/office/drawing/2014/main" id="{00000000-0008-0000-0300-00002918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466725"/>
          <a:ext cx="33528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257174</xdr:colOff>
      <xdr:row>0</xdr:row>
      <xdr:rowOff>85724</xdr:rowOff>
    </xdr:from>
    <xdr:to>
      <xdr:col>9</xdr:col>
      <xdr:colOff>847725</xdr:colOff>
      <xdr:row>4</xdr:row>
      <xdr:rowOff>323849</xdr:rowOff>
    </xdr:to>
    <xdr:sp macro="" textlink="">
      <xdr:nvSpPr>
        <xdr:cNvPr id="4" name="Text Box 1">
          <a:extLst>
            <a:ext uri="{FF2B5EF4-FFF2-40B4-BE49-F238E27FC236}">
              <a16:creationId xmlns:a16="http://schemas.microsoft.com/office/drawing/2014/main" id="{00000000-0008-0000-0300-000004000000}"/>
            </a:ext>
          </a:extLst>
        </xdr:cNvPr>
        <xdr:cNvSpPr txBox="1">
          <a:spLocks noChangeArrowheads="1"/>
        </xdr:cNvSpPr>
      </xdr:nvSpPr>
      <xdr:spPr bwMode="auto">
        <a:xfrm>
          <a:off x="4171949" y="85724"/>
          <a:ext cx="8201026" cy="1504950"/>
        </a:xfrm>
        <a:prstGeom prst="rect">
          <a:avLst/>
        </a:prstGeom>
        <a:noFill/>
        <a:ln w="9525">
          <a:noFill/>
          <a:miter lim="800000"/>
          <a:headEnd/>
          <a:tailEnd/>
        </a:ln>
      </xdr:spPr>
      <xdr:txBody>
        <a:bodyPr vertOverflow="clip" wrap="square" lIns="27432" tIns="27432" rIns="0" bIns="0" anchor="ctr" upright="1"/>
        <a:lstStyle/>
        <a:p>
          <a:pPr algn="ctr" rtl="0">
            <a:defRPr sz="1000"/>
          </a:pPr>
          <a:r>
            <a:rPr lang="es-CO" sz="3400" b="1" i="0" u="none" strike="noStrike" baseline="0">
              <a:solidFill>
                <a:srgbClr val="000000"/>
              </a:solidFill>
              <a:latin typeface="Arial" panose="020B0604020202020204" pitchFamily="34" charset="0"/>
              <a:cs typeface="Arial" panose="020B0604020202020204" pitchFamily="34" charset="0"/>
            </a:rPr>
            <a:t>ESTRUCTURA PLANEACIÓN ESTRATÉGICA SECTORIAL 2019-2022</a:t>
          </a:r>
        </a:p>
      </xdr:txBody>
    </xdr:sp>
    <xdr:clientData/>
  </xdr:twoCellAnchor>
  <xdr:twoCellAnchor>
    <xdr:from>
      <xdr:col>0</xdr:col>
      <xdr:colOff>219074</xdr:colOff>
      <xdr:row>1</xdr:row>
      <xdr:rowOff>28574</xdr:rowOff>
    </xdr:from>
    <xdr:to>
      <xdr:col>10</xdr:col>
      <xdr:colOff>9525</xdr:colOff>
      <xdr:row>4</xdr:row>
      <xdr:rowOff>304799</xdr:rowOff>
    </xdr:to>
    <xdr:sp macro="" textlink="">
      <xdr:nvSpPr>
        <xdr:cNvPr id="5" name="Rectángulo redondeado 2">
          <a:extLst>
            <a:ext uri="{FF2B5EF4-FFF2-40B4-BE49-F238E27FC236}">
              <a16:creationId xmlns:a16="http://schemas.microsoft.com/office/drawing/2014/main" id="{00000000-0008-0000-0300-000005000000}"/>
            </a:ext>
          </a:extLst>
        </xdr:cNvPr>
        <xdr:cNvSpPr/>
      </xdr:nvSpPr>
      <xdr:spPr>
        <a:xfrm>
          <a:off x="219074" y="200024"/>
          <a:ext cx="13192126" cy="1371600"/>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editAs="oneCell">
    <xdr:from>
      <xdr:col>1</xdr:col>
      <xdr:colOff>485775</xdr:colOff>
      <xdr:row>7</xdr:row>
      <xdr:rowOff>180975</xdr:rowOff>
    </xdr:from>
    <xdr:to>
      <xdr:col>3</xdr:col>
      <xdr:colOff>495300</xdr:colOff>
      <xdr:row>10</xdr:row>
      <xdr:rowOff>428625</xdr:rowOff>
    </xdr:to>
    <xdr:pic>
      <xdr:nvPicPr>
        <xdr:cNvPr id="6188" name="Imagen 50">
          <a:extLst>
            <a:ext uri="{FF2B5EF4-FFF2-40B4-BE49-F238E27FC236}">
              <a16:creationId xmlns:a16="http://schemas.microsoft.com/office/drawing/2014/main" id="{00000000-0008-0000-0300-00002C18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4850" y="2438400"/>
          <a:ext cx="2628900" cy="1362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838200</xdr:colOff>
      <xdr:row>13</xdr:row>
      <xdr:rowOff>28575</xdr:rowOff>
    </xdr:from>
    <xdr:to>
      <xdr:col>2</xdr:col>
      <xdr:colOff>1409700</xdr:colOff>
      <xdr:row>17</xdr:row>
      <xdr:rowOff>419100</xdr:rowOff>
    </xdr:to>
    <xdr:pic>
      <xdr:nvPicPr>
        <xdr:cNvPr id="6189" name="Imagen 51">
          <a:extLst>
            <a:ext uri="{FF2B5EF4-FFF2-40B4-BE49-F238E27FC236}">
              <a16:creationId xmlns:a16="http://schemas.microsoft.com/office/drawing/2014/main" id="{00000000-0008-0000-0300-00002D18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r="7841"/>
        <a:stretch>
          <a:fillRect/>
        </a:stretch>
      </xdr:blipFill>
      <xdr:spPr bwMode="auto">
        <a:xfrm>
          <a:off x="1057275" y="4238625"/>
          <a:ext cx="1676400"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619125</xdr:colOff>
      <xdr:row>19</xdr:row>
      <xdr:rowOff>352425</xdr:rowOff>
    </xdr:from>
    <xdr:to>
      <xdr:col>3</xdr:col>
      <xdr:colOff>114300</xdr:colOff>
      <xdr:row>23</xdr:row>
      <xdr:rowOff>304800</xdr:rowOff>
    </xdr:to>
    <xdr:pic>
      <xdr:nvPicPr>
        <xdr:cNvPr id="6190" name="Imagen 52">
          <a:extLst>
            <a:ext uri="{FF2B5EF4-FFF2-40B4-BE49-F238E27FC236}">
              <a16:creationId xmlns:a16="http://schemas.microsoft.com/office/drawing/2014/main" id="{00000000-0008-0000-0300-00002E18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38200" y="6591300"/>
          <a:ext cx="2114550" cy="1190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1028700</xdr:colOff>
      <xdr:row>4</xdr:row>
      <xdr:rowOff>57150</xdr:rowOff>
    </xdr:from>
    <xdr:to>
      <xdr:col>3</xdr:col>
      <xdr:colOff>28575</xdr:colOff>
      <xdr:row>6</xdr:row>
      <xdr:rowOff>219075</xdr:rowOff>
    </xdr:to>
    <xdr:grpSp>
      <xdr:nvGrpSpPr>
        <xdr:cNvPr id="6191" name="Grupo 60">
          <a:extLst>
            <a:ext uri="{FF2B5EF4-FFF2-40B4-BE49-F238E27FC236}">
              <a16:creationId xmlns:a16="http://schemas.microsoft.com/office/drawing/2014/main" id="{00000000-0008-0000-0300-00002F180000}"/>
            </a:ext>
          </a:extLst>
        </xdr:cNvPr>
        <xdr:cNvGrpSpPr>
          <a:grpSpLocks/>
        </xdr:cNvGrpSpPr>
      </xdr:nvGrpSpPr>
      <xdr:grpSpPr bwMode="auto">
        <a:xfrm>
          <a:off x="1245177" y="1330036"/>
          <a:ext cx="1623580" cy="785380"/>
          <a:chOff x="392867" y="1153464"/>
          <a:chExt cx="1623836" cy="778379"/>
        </a:xfrm>
      </xdr:grpSpPr>
      <xdr:pic macro="[0]!Grupo60_Haga_clic_en">
        <xdr:nvPicPr>
          <xdr:cNvPr id="62" name="Imagen 61">
            <a:extLst>
              <a:ext uri="{FF2B5EF4-FFF2-40B4-BE49-F238E27FC236}">
                <a16:creationId xmlns:a16="http://schemas.microsoft.com/office/drawing/2014/main" id="{00000000-0008-0000-0300-00003E000000}"/>
              </a:ext>
            </a:extLst>
          </xdr:cNvPr>
          <xdr:cNvPicPr>
            <a:picLocks noChangeAspect="1"/>
          </xdr:cNvPicPr>
        </xdr:nvPicPr>
        <xdr:blipFill>
          <a:blip xmlns:r="http://schemas.openxmlformats.org/officeDocument/2006/relationships" r:embed="rId5"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392867" y="1153464"/>
            <a:ext cx="712418" cy="581025"/>
          </a:xfrm>
          <a:prstGeom prst="rect">
            <a:avLst/>
          </a:prstGeom>
        </xdr:spPr>
      </xdr:pic>
      <xdr:sp macro="[0]!Grupo60_Haga_clic_en" textlink="">
        <xdr:nvSpPr>
          <xdr:cNvPr id="63" name="CuadroTexto 62">
            <a:extLst>
              <a:ext uri="{FF2B5EF4-FFF2-40B4-BE49-F238E27FC236}">
                <a16:creationId xmlns:a16="http://schemas.microsoft.com/office/drawing/2014/main" id="{00000000-0008-0000-0300-00003F000000}"/>
              </a:ext>
            </a:extLst>
          </xdr:cNvPr>
          <xdr:cNvSpPr txBox="1"/>
        </xdr:nvSpPr>
        <xdr:spPr>
          <a:xfrm>
            <a:off x="688978" y="1457222"/>
            <a:ext cx="1327725" cy="474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latin typeface="Arial" panose="020B0604020202020204" pitchFamily="34" charset="0"/>
                <a:cs typeface="Arial" panose="020B0604020202020204" pitchFamily="34" charset="0"/>
              </a:rPr>
              <a:t>INICIO</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838200</xdr:colOff>
      <xdr:row>1</xdr:row>
      <xdr:rowOff>9525</xdr:rowOff>
    </xdr:from>
    <xdr:to>
      <xdr:col>5</xdr:col>
      <xdr:colOff>552450</xdr:colOff>
      <xdr:row>1</xdr:row>
      <xdr:rowOff>533400</xdr:rowOff>
    </xdr:to>
    <xdr:pic>
      <xdr:nvPicPr>
        <xdr:cNvPr id="2109" name="Imagen 2">
          <a:extLst>
            <a:ext uri="{FF2B5EF4-FFF2-40B4-BE49-F238E27FC236}">
              <a16:creationId xmlns:a16="http://schemas.microsoft.com/office/drawing/2014/main" id="{00000000-0008-0000-0200-00003D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6800" y="552450"/>
          <a:ext cx="426720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87864</xdr:colOff>
      <xdr:row>0</xdr:row>
      <xdr:rowOff>393247</xdr:rowOff>
    </xdr:from>
    <xdr:to>
      <xdr:col>30</xdr:col>
      <xdr:colOff>847725</xdr:colOff>
      <xdr:row>2</xdr:row>
      <xdr:rowOff>297997</xdr:rowOff>
    </xdr:to>
    <xdr:sp macro="" textlink="">
      <xdr:nvSpPr>
        <xdr:cNvPr id="4" name="Rectángulo redondeado 3">
          <a:extLst>
            <a:ext uri="{FF2B5EF4-FFF2-40B4-BE49-F238E27FC236}">
              <a16:creationId xmlns:a16="http://schemas.microsoft.com/office/drawing/2014/main" id="{00000000-0008-0000-0200-000004000000}"/>
            </a:ext>
          </a:extLst>
        </xdr:cNvPr>
        <xdr:cNvSpPr/>
      </xdr:nvSpPr>
      <xdr:spPr>
        <a:xfrm>
          <a:off x="316464" y="393247"/>
          <a:ext cx="29896836" cy="1219200"/>
        </a:xfrm>
        <a:prstGeom prst="roundRect">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xdr:from>
      <xdr:col>2</xdr:col>
      <xdr:colOff>866775</xdr:colOff>
      <xdr:row>1</xdr:row>
      <xdr:rowOff>1019175</xdr:rowOff>
    </xdr:from>
    <xdr:to>
      <xdr:col>3</xdr:col>
      <xdr:colOff>1228725</xdr:colOff>
      <xdr:row>2</xdr:row>
      <xdr:rowOff>666750</xdr:rowOff>
    </xdr:to>
    <xdr:grpSp>
      <xdr:nvGrpSpPr>
        <xdr:cNvPr id="2111" name="Grupo 10">
          <a:extLst>
            <a:ext uri="{FF2B5EF4-FFF2-40B4-BE49-F238E27FC236}">
              <a16:creationId xmlns:a16="http://schemas.microsoft.com/office/drawing/2014/main" id="{00000000-0008-0000-0200-00003F080000}"/>
            </a:ext>
          </a:extLst>
        </xdr:cNvPr>
        <xdr:cNvGrpSpPr>
          <a:grpSpLocks/>
        </xdr:cNvGrpSpPr>
      </xdr:nvGrpSpPr>
      <xdr:grpSpPr bwMode="auto">
        <a:xfrm>
          <a:off x="1095375" y="1314450"/>
          <a:ext cx="1457325" cy="666750"/>
          <a:chOff x="392867" y="1153464"/>
          <a:chExt cx="1623836" cy="778379"/>
        </a:xfrm>
      </xdr:grpSpPr>
      <xdr:pic macro="[0]!Grupo10_Haga_clic_en">
        <xdr:nvPicPr>
          <xdr:cNvPr id="12" name="Imagen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2"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392867" y="1153464"/>
            <a:ext cx="712418" cy="581025"/>
          </a:xfrm>
          <a:prstGeom prst="rect">
            <a:avLst/>
          </a:prstGeom>
        </xdr:spPr>
      </xdr:pic>
      <xdr:sp macro="[0]!Grupo10_Haga_clic_en" textlink="">
        <xdr:nvSpPr>
          <xdr:cNvPr id="13" name="CuadroTexto 12">
            <a:extLst>
              <a:ext uri="{FF2B5EF4-FFF2-40B4-BE49-F238E27FC236}">
                <a16:creationId xmlns:a16="http://schemas.microsoft.com/office/drawing/2014/main" id="{00000000-0008-0000-0200-00000D000000}"/>
              </a:ext>
            </a:extLst>
          </xdr:cNvPr>
          <xdr:cNvSpPr txBox="1"/>
        </xdr:nvSpPr>
        <xdr:spPr>
          <a:xfrm>
            <a:off x="690040" y="1457222"/>
            <a:ext cx="1326663" cy="474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latin typeface="Arial" panose="020B0604020202020204" pitchFamily="34" charset="0"/>
                <a:cs typeface="Arial" panose="020B0604020202020204" pitchFamily="34" charset="0"/>
              </a:rPr>
              <a:t>INICIO</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247650</xdr:colOff>
      <xdr:row>0</xdr:row>
      <xdr:rowOff>-514350000</xdr:rowOff>
    </xdr:from>
    <xdr:to>
      <xdr:col>4</xdr:col>
      <xdr:colOff>584080</xdr:colOff>
      <xdr:row>0</xdr:row>
      <xdr:rowOff>-513416550</xdr:rowOff>
    </xdr:to>
    <xdr:pic>
      <xdr:nvPicPr>
        <xdr:cNvPr id="2" name="Imagen 1">
          <a:extLst>
            <a:ext uri="{FF2B5EF4-FFF2-40B4-BE49-F238E27FC236}">
              <a16:creationId xmlns:a16="http://schemas.microsoft.com/office/drawing/2014/main" id="{36C04065-E5DF-49B6-B7BA-8D8011C974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514350000"/>
          <a:ext cx="367018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269081</xdr:colOff>
      <xdr:row>1</xdr:row>
      <xdr:rowOff>123825</xdr:rowOff>
    </xdr:from>
    <xdr:to>
      <xdr:col>27</xdr:col>
      <xdr:colOff>95250</xdr:colOff>
      <xdr:row>4</xdr:row>
      <xdr:rowOff>371475</xdr:rowOff>
    </xdr:to>
    <xdr:sp macro="" textlink="">
      <xdr:nvSpPr>
        <xdr:cNvPr id="3" name="Text Box 1">
          <a:extLst>
            <a:ext uri="{FF2B5EF4-FFF2-40B4-BE49-F238E27FC236}">
              <a16:creationId xmlns:a16="http://schemas.microsoft.com/office/drawing/2014/main" id="{4E9043C0-C044-4522-8F72-99366BA7403C}"/>
            </a:ext>
            <a:ext uri="{147F2762-F138-4A5C-976F-8EAC2B608ADB}">
              <a16:predDERef xmlns:a16="http://schemas.microsoft.com/office/drawing/2014/main" pred="{36C04065-E5DF-49B6-B7BA-8D8011C974EF}"/>
            </a:ext>
          </a:extLst>
        </xdr:cNvPr>
        <xdr:cNvSpPr txBox="1">
          <a:spLocks noChangeArrowheads="1"/>
        </xdr:cNvSpPr>
      </xdr:nvSpPr>
      <xdr:spPr bwMode="auto">
        <a:xfrm>
          <a:off x="5384006" y="342900"/>
          <a:ext cx="24915019" cy="1028700"/>
        </a:xfrm>
        <a:prstGeom prst="rect">
          <a:avLst/>
        </a:prstGeom>
        <a:solidFill>
          <a:schemeClr val="bg1"/>
        </a:solidFill>
        <a:ln w="9525">
          <a:noFill/>
          <a:miter lim="800000"/>
          <a:headEnd/>
          <a:tailEnd/>
        </a:ln>
      </xdr:spPr>
      <xdr:txBody>
        <a:bodyPr vertOverflow="clip" wrap="square" lIns="27432" tIns="27432" rIns="0" bIns="0" anchor="ctr" upright="1"/>
        <a:lstStyle/>
        <a:p>
          <a:pPr algn="ctr" rtl="0">
            <a:defRPr sz="1000"/>
          </a:pPr>
          <a:r>
            <a:rPr lang="es-CO" sz="4800" b="1" i="0" u="none" strike="noStrike" baseline="0">
              <a:solidFill>
                <a:srgbClr val="000000"/>
              </a:solidFill>
              <a:latin typeface="Arial" panose="020B0604020202020204" pitchFamily="34" charset="0"/>
              <a:cs typeface="Arial" panose="020B0604020202020204" pitchFamily="34" charset="0"/>
            </a:rPr>
            <a:t>PLAN DE ACCIÓN ANUAL SECTORIAL 2022</a:t>
          </a:r>
        </a:p>
      </xdr:txBody>
    </xdr:sp>
    <xdr:clientData/>
  </xdr:twoCellAnchor>
  <xdr:twoCellAnchor>
    <xdr:from>
      <xdr:col>0</xdr:col>
      <xdr:colOff>228599</xdr:colOff>
      <xdr:row>1</xdr:row>
      <xdr:rowOff>28574</xdr:rowOff>
    </xdr:from>
    <xdr:to>
      <xdr:col>30</xdr:col>
      <xdr:colOff>1181100</xdr:colOff>
      <xdr:row>4</xdr:row>
      <xdr:rowOff>323850</xdr:rowOff>
    </xdr:to>
    <xdr:sp macro="" textlink="">
      <xdr:nvSpPr>
        <xdr:cNvPr id="4" name="Rectángulo redondeado 2">
          <a:extLst>
            <a:ext uri="{FF2B5EF4-FFF2-40B4-BE49-F238E27FC236}">
              <a16:creationId xmlns:a16="http://schemas.microsoft.com/office/drawing/2014/main" id="{283F2EC7-C9B0-4683-8253-276E942B26B1}"/>
            </a:ext>
            <a:ext uri="{147F2762-F138-4A5C-976F-8EAC2B608ADB}">
              <a16:predDERef xmlns:a16="http://schemas.microsoft.com/office/drawing/2014/main" pred="{4E9043C0-C044-4522-8F72-99366BA7403C}"/>
            </a:ext>
          </a:extLst>
        </xdr:cNvPr>
        <xdr:cNvSpPr/>
      </xdr:nvSpPr>
      <xdr:spPr>
        <a:xfrm>
          <a:off x="228599" y="247649"/>
          <a:ext cx="34299526" cy="1076326"/>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xdr:from>
      <xdr:col>2</xdr:col>
      <xdr:colOff>238125</xdr:colOff>
      <xdr:row>3</xdr:row>
      <xdr:rowOff>104775</xdr:rowOff>
    </xdr:from>
    <xdr:to>
      <xdr:col>3</xdr:col>
      <xdr:colOff>647700</xdr:colOff>
      <xdr:row>5</xdr:row>
      <xdr:rowOff>28575</xdr:rowOff>
    </xdr:to>
    <xdr:grpSp>
      <xdr:nvGrpSpPr>
        <xdr:cNvPr id="5" name="Grupo 11">
          <a:extLst>
            <a:ext uri="{FF2B5EF4-FFF2-40B4-BE49-F238E27FC236}">
              <a16:creationId xmlns:a16="http://schemas.microsoft.com/office/drawing/2014/main" id="{F88786BD-D5C2-4DEA-8613-BE73A0AA363F}"/>
            </a:ext>
            <a:ext uri="{147F2762-F138-4A5C-976F-8EAC2B608ADB}">
              <a16:predDERef xmlns:a16="http://schemas.microsoft.com/office/drawing/2014/main" pred="{283F2EC7-C9B0-4683-8253-276E942B26B1}"/>
            </a:ext>
          </a:extLst>
        </xdr:cNvPr>
        <xdr:cNvGrpSpPr>
          <a:grpSpLocks/>
        </xdr:cNvGrpSpPr>
      </xdr:nvGrpSpPr>
      <xdr:grpSpPr bwMode="auto">
        <a:xfrm>
          <a:off x="1057275" y="847725"/>
          <a:ext cx="1409700" cy="781050"/>
          <a:chOff x="392867" y="1153464"/>
          <a:chExt cx="1623836" cy="778379"/>
        </a:xfrm>
      </xdr:grpSpPr>
      <xdr:pic macro="[0]!PlandeAccionSectorial2021_V1_Grupo11_Haga_clic_en">
        <xdr:nvPicPr>
          <xdr:cNvPr id="6" name="Imagen 12">
            <a:extLst>
              <a:ext uri="{FF2B5EF4-FFF2-40B4-BE49-F238E27FC236}">
                <a16:creationId xmlns:a16="http://schemas.microsoft.com/office/drawing/2014/main" id="{C9663CCC-85FB-45D9-9E2E-64E35CCB309B}"/>
              </a:ext>
            </a:extLst>
          </xdr:cNvPr>
          <xdr:cNvPicPr>
            <a:picLocks noChangeAspect="1"/>
          </xdr:cNvPicPr>
        </xdr:nvPicPr>
        <xdr:blipFill>
          <a:blip xmlns:r="http://schemas.openxmlformats.org/officeDocument/2006/relationships" r:embed="rId2"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392867" y="1153464"/>
            <a:ext cx="712418" cy="581025"/>
          </a:xfrm>
          <a:prstGeom prst="rect">
            <a:avLst/>
          </a:prstGeom>
        </xdr:spPr>
      </xdr:pic>
      <xdr:sp macro="[0]!PlandeAccionSectorial2021_V1_Grupo11_Haga_clic_en" textlink="">
        <xdr:nvSpPr>
          <xdr:cNvPr id="7" name="CuadroTexto 13">
            <a:extLst>
              <a:ext uri="{FF2B5EF4-FFF2-40B4-BE49-F238E27FC236}">
                <a16:creationId xmlns:a16="http://schemas.microsoft.com/office/drawing/2014/main" id="{9FEC5318-DF4A-4F4A-8495-EE8716CE3CAC}"/>
              </a:ext>
            </a:extLst>
          </xdr:cNvPr>
          <xdr:cNvSpPr txBox="1"/>
        </xdr:nvSpPr>
        <xdr:spPr>
          <a:xfrm>
            <a:off x="689038" y="1452841"/>
            <a:ext cx="1327665" cy="4790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latin typeface="Arial" panose="020B0604020202020204" pitchFamily="34" charset="0"/>
                <a:cs typeface="Arial" panose="020B0604020202020204" pitchFamily="34" charset="0"/>
              </a:rPr>
              <a:t>INICIO</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247650</xdr:colOff>
      <xdr:row>0</xdr:row>
      <xdr:rowOff>-514350000</xdr:rowOff>
    </xdr:from>
    <xdr:to>
      <xdr:col>4</xdr:col>
      <xdr:colOff>584080</xdr:colOff>
      <xdr:row>0</xdr:row>
      <xdr:rowOff>-513416550</xdr:rowOff>
    </xdr:to>
    <xdr:pic>
      <xdr:nvPicPr>
        <xdr:cNvPr id="9" name="Imagen 1">
          <a:extLst>
            <a:ext uri="{FF2B5EF4-FFF2-40B4-BE49-F238E27FC236}">
              <a16:creationId xmlns:a16="http://schemas.microsoft.com/office/drawing/2014/main" id="{00000000-0008-0000-0400-0000441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514350000"/>
          <a:ext cx="367018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269081</xdr:colOff>
      <xdr:row>1</xdr:row>
      <xdr:rowOff>123825</xdr:rowOff>
    </xdr:from>
    <xdr:to>
      <xdr:col>27</xdr:col>
      <xdr:colOff>95250</xdr:colOff>
      <xdr:row>4</xdr:row>
      <xdr:rowOff>371475</xdr:rowOff>
    </xdr:to>
    <xdr:sp macro="" textlink="">
      <xdr:nvSpPr>
        <xdr:cNvPr id="3" name="Text Box 1">
          <a:extLst>
            <a:ext uri="{FF2B5EF4-FFF2-40B4-BE49-F238E27FC236}">
              <a16:creationId xmlns:a16="http://schemas.microsoft.com/office/drawing/2014/main" id="{00000000-0008-0000-0400-000003000000}"/>
            </a:ext>
            <a:ext uri="{147F2762-F138-4A5C-976F-8EAC2B608ADB}">
              <a16:predDERef xmlns:a16="http://schemas.microsoft.com/office/drawing/2014/main" pred="{00000000-0008-0000-0400-000002000000}"/>
            </a:ext>
          </a:extLst>
        </xdr:cNvPr>
        <xdr:cNvSpPr txBox="1">
          <a:spLocks noChangeArrowheads="1"/>
        </xdr:cNvSpPr>
      </xdr:nvSpPr>
      <xdr:spPr bwMode="auto">
        <a:xfrm>
          <a:off x="5545931" y="314325"/>
          <a:ext cx="28810744" cy="1162050"/>
        </a:xfrm>
        <a:prstGeom prst="rect">
          <a:avLst/>
        </a:prstGeom>
        <a:solidFill>
          <a:schemeClr val="bg1"/>
        </a:solidFill>
        <a:ln w="9525">
          <a:noFill/>
          <a:miter lim="800000"/>
          <a:headEnd/>
          <a:tailEnd/>
        </a:ln>
      </xdr:spPr>
      <xdr:txBody>
        <a:bodyPr vertOverflow="clip" wrap="square" lIns="27432" tIns="27432" rIns="0" bIns="0" anchor="ctr" upright="1"/>
        <a:lstStyle/>
        <a:p>
          <a:pPr algn="ctr" rtl="0">
            <a:defRPr sz="1000"/>
          </a:pPr>
          <a:r>
            <a:rPr lang="es-CO" sz="4800" b="1" i="0" u="none" strike="noStrike" baseline="0">
              <a:solidFill>
                <a:srgbClr val="000000"/>
              </a:solidFill>
              <a:latin typeface="Arial" panose="020B0604020202020204" pitchFamily="34" charset="0"/>
              <a:cs typeface="Arial" panose="020B0604020202020204" pitchFamily="34" charset="0"/>
            </a:rPr>
            <a:t>PLAN DE ACCIÓN ANUAL SECTORIAL 2022</a:t>
          </a:r>
        </a:p>
      </xdr:txBody>
    </xdr:sp>
    <xdr:clientData/>
  </xdr:twoCellAnchor>
  <xdr:twoCellAnchor>
    <xdr:from>
      <xdr:col>0</xdr:col>
      <xdr:colOff>228599</xdr:colOff>
      <xdr:row>1</xdr:row>
      <xdr:rowOff>28574</xdr:rowOff>
    </xdr:from>
    <xdr:to>
      <xdr:col>30</xdr:col>
      <xdr:colOff>1181100</xdr:colOff>
      <xdr:row>4</xdr:row>
      <xdr:rowOff>323850</xdr:rowOff>
    </xdr:to>
    <xdr:sp macro="" textlink="">
      <xdr:nvSpPr>
        <xdr:cNvPr id="4" name="Rectángulo redondeado 2">
          <a:extLst>
            <a:ext uri="{FF2B5EF4-FFF2-40B4-BE49-F238E27FC236}">
              <a16:creationId xmlns:a16="http://schemas.microsoft.com/office/drawing/2014/main" id="{00000000-0008-0000-0400-000004000000}"/>
            </a:ext>
          </a:extLst>
        </xdr:cNvPr>
        <xdr:cNvSpPr/>
      </xdr:nvSpPr>
      <xdr:spPr>
        <a:xfrm>
          <a:off x="228599" y="247649"/>
          <a:ext cx="34299526" cy="1076326"/>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endParaRPr lang="en-US"/>
        </a:p>
      </xdr:txBody>
    </xdr:sp>
    <xdr:clientData/>
  </xdr:twoCellAnchor>
  <xdr:twoCellAnchor>
    <xdr:from>
      <xdr:col>2</xdr:col>
      <xdr:colOff>238125</xdr:colOff>
      <xdr:row>3</xdr:row>
      <xdr:rowOff>104775</xdr:rowOff>
    </xdr:from>
    <xdr:to>
      <xdr:col>3</xdr:col>
      <xdr:colOff>647700</xdr:colOff>
      <xdr:row>5</xdr:row>
      <xdr:rowOff>28575</xdr:rowOff>
    </xdr:to>
    <xdr:grpSp>
      <xdr:nvGrpSpPr>
        <xdr:cNvPr id="7239" name="Grupo 11">
          <a:extLst>
            <a:ext uri="{FF2B5EF4-FFF2-40B4-BE49-F238E27FC236}">
              <a16:creationId xmlns:a16="http://schemas.microsoft.com/office/drawing/2014/main" id="{00000000-0008-0000-0400-0000471C0000}"/>
            </a:ext>
          </a:extLst>
        </xdr:cNvPr>
        <xdr:cNvGrpSpPr>
          <a:grpSpLocks/>
        </xdr:cNvGrpSpPr>
      </xdr:nvGrpSpPr>
      <xdr:grpSpPr bwMode="auto">
        <a:xfrm>
          <a:off x="1057275" y="847725"/>
          <a:ext cx="1409700" cy="781050"/>
          <a:chOff x="392867" y="1153464"/>
          <a:chExt cx="1623836" cy="778379"/>
        </a:xfrm>
      </xdr:grpSpPr>
      <xdr:pic macro="[0]!PlandeAccionSectorial2021_V1_Grupo11_Haga_clic_en">
        <xdr:nvPicPr>
          <xdr:cNvPr id="13" name="Imagen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2"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392867" y="1153464"/>
            <a:ext cx="712418" cy="581025"/>
          </a:xfrm>
          <a:prstGeom prst="rect">
            <a:avLst/>
          </a:prstGeom>
        </xdr:spPr>
      </xdr:pic>
      <xdr:sp macro="[0]!PlandeAccionSectorial2021_V1_Grupo11_Haga_clic_en" textlink="">
        <xdr:nvSpPr>
          <xdr:cNvPr id="14" name="CuadroTexto 13">
            <a:extLst>
              <a:ext uri="{FF2B5EF4-FFF2-40B4-BE49-F238E27FC236}">
                <a16:creationId xmlns:a16="http://schemas.microsoft.com/office/drawing/2014/main" id="{00000000-0008-0000-0400-00000E000000}"/>
              </a:ext>
            </a:extLst>
          </xdr:cNvPr>
          <xdr:cNvSpPr txBox="1"/>
        </xdr:nvSpPr>
        <xdr:spPr>
          <a:xfrm>
            <a:off x="689038" y="1452841"/>
            <a:ext cx="1327665" cy="4790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latin typeface="Arial" panose="020B0604020202020204" pitchFamily="34" charset="0"/>
                <a:cs typeface="Arial" panose="020B0604020202020204" pitchFamily="34" charset="0"/>
              </a:rPr>
              <a:t>INICIO</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ssaldar\AppData\Local\Microsoft\Windows\Temporary%20Internet%20Files\Content.Outlook\SH3F9M4X\Copia%20de%20Copia%20de%20Copia%20de%20Est%201%204%20Fr%2010%20Ficha%20Tecnica%20de%20Indicadore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inhaciendagovco.sharepoint.com/Users/mssaldar/AppData/Local/Microsoft/Windows/Temporary%20Internet%20Files/Content.Outlook/SH3F9M4X/Copia%20de%20Copia%20de%20Copia%20de%20Est%201%204%20Fr%2010%20Ficha%20Tecnica%20de%20Indicador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HEWLETT\Desktop\PLAN%20ESTRAT&#201;GICO\Reporte_PEI-PES_2020_SMG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FICHA_DEL_INDICADOR"/>
      <sheetName val="Listas"/>
    </sheetNames>
    <sheetDataSet>
      <sheetData sheetId="0" refreshError="1"/>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FICHA_DEL_INDICADOR"/>
    </sheetNames>
    <sheetDataSet>
      <sheetData sheetId="0" refreshError="1"/>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JR_1073"/>
    </sheetNames>
    <sheetDataSet>
      <sheetData sheetId="0" refreshError="1">
        <row r="308">
          <cell r="F308" t="str">
            <v>Coordinar la celebración del día de la transparencia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I8"/>
  <sheetViews>
    <sheetView topLeftCell="A23" zoomScale="110" zoomScaleNormal="110" workbookViewId="0"/>
  </sheetViews>
  <sheetFormatPr baseColWidth="10" defaultColWidth="11.42578125" defaultRowHeight="11.25" x14ac:dyDescent="0.2"/>
  <cols>
    <col min="1" max="1" width="3.28515625" style="5" customWidth="1"/>
    <col min="2" max="2" width="16.5703125" style="7" customWidth="1"/>
    <col min="3" max="3" width="22.7109375" style="5" customWidth="1"/>
    <col min="4" max="4" width="16.140625" style="5" customWidth="1"/>
    <col min="5" max="5" width="34" style="5" customWidth="1"/>
    <col min="6" max="6" width="47.5703125" style="6" customWidth="1"/>
    <col min="7" max="7" width="21.42578125" style="5" customWidth="1"/>
    <col min="8" max="8" width="21.140625" style="5" customWidth="1"/>
    <col min="9" max="16384" width="11.42578125" style="5"/>
  </cols>
  <sheetData>
    <row r="1" spans="5:9" ht="13.5" customHeight="1" x14ac:dyDescent="0.2"/>
    <row r="3" spans="5:9" ht="18" customHeight="1" x14ac:dyDescent="0.2"/>
    <row r="4" spans="5:9" ht="57" customHeight="1" x14ac:dyDescent="0.2"/>
    <row r="5" spans="5:9" ht="37.5" customHeight="1" x14ac:dyDescent="0.2"/>
    <row r="6" spans="5:9" ht="15" x14ac:dyDescent="0.25">
      <c r="I6"/>
    </row>
    <row r="8" spans="5:9" x14ac:dyDescent="0.2">
      <c r="E8" s="8"/>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M52"/>
  <sheetViews>
    <sheetView zoomScale="110" zoomScaleNormal="110" workbookViewId="0">
      <selection activeCell="C10" sqref="C10"/>
    </sheetView>
  </sheetViews>
  <sheetFormatPr baseColWidth="10" defaultColWidth="11.42578125" defaultRowHeight="16.5" x14ac:dyDescent="0.3"/>
  <cols>
    <col min="1" max="1" width="22.7109375" style="4" customWidth="1"/>
    <col min="2" max="2" width="9" style="4" customWidth="1"/>
    <col min="3" max="3" width="12.28515625" style="4" customWidth="1"/>
    <col min="4" max="11" width="11.42578125" style="4"/>
    <col min="12" max="12" width="13.85546875" style="4" customWidth="1"/>
    <col min="13" max="16384" width="11.42578125" style="4"/>
  </cols>
  <sheetData>
    <row r="2" spans="1:13" ht="42" customHeight="1" x14ac:dyDescent="0.3"/>
    <row r="3" spans="1:13" ht="15.75" customHeight="1" x14ac:dyDescent="0.3"/>
    <row r="4" spans="1:13" ht="51" customHeight="1" x14ac:dyDescent="0.3">
      <c r="B4" s="159"/>
      <c r="C4" s="159"/>
      <c r="D4" s="159"/>
      <c r="E4" s="159"/>
      <c r="F4" s="159"/>
      <c r="G4" s="159"/>
      <c r="H4" s="159"/>
      <c r="I4" s="159"/>
      <c r="J4" s="159"/>
      <c r="K4" s="159"/>
      <c r="L4" s="159"/>
      <c r="M4" s="159"/>
    </row>
    <row r="5" spans="1:13" x14ac:dyDescent="0.3">
      <c r="A5" s="160" t="s">
        <v>0</v>
      </c>
      <c r="B5" s="160"/>
      <c r="C5" s="160"/>
      <c r="D5" s="160"/>
      <c r="E5" s="160"/>
      <c r="F5" s="160"/>
      <c r="G5" s="160"/>
      <c r="H5" s="160"/>
      <c r="I5" s="160"/>
      <c r="J5" s="160"/>
      <c r="K5" s="160"/>
      <c r="L5" s="160"/>
      <c r="M5" s="160"/>
    </row>
    <row r="42" spans="5:12" x14ac:dyDescent="0.3">
      <c r="E42"/>
      <c r="G42"/>
    </row>
    <row r="43" spans="5:12" x14ac:dyDescent="0.3">
      <c r="H43" s="43"/>
    </row>
    <row r="44" spans="5:12" x14ac:dyDescent="0.3">
      <c r="H44"/>
      <c r="L44"/>
    </row>
    <row r="45" spans="5:12" x14ac:dyDescent="0.3">
      <c r="H45" s="43"/>
    </row>
    <row r="46" spans="5:12" x14ac:dyDescent="0.3">
      <c r="F46"/>
      <c r="H46" s="43"/>
    </row>
    <row r="52" spans="7:7" x14ac:dyDescent="0.3">
      <c r="G52"/>
    </row>
  </sheetData>
  <mergeCells count="2">
    <mergeCell ref="B4:M4"/>
    <mergeCell ref="A5:M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B1:J70"/>
  <sheetViews>
    <sheetView topLeftCell="C31" zoomScale="110" zoomScaleNormal="110" workbookViewId="0">
      <selection activeCell="I23" sqref="I23"/>
    </sheetView>
  </sheetViews>
  <sheetFormatPr baseColWidth="10" defaultColWidth="11.42578125" defaultRowHeight="11.25" x14ac:dyDescent="0.2"/>
  <cols>
    <col min="1" max="1" width="3.28515625" style="5" customWidth="1"/>
    <col min="2" max="2" width="16.5703125" style="7" customWidth="1"/>
    <col min="3" max="3" width="22.7109375" style="5" customWidth="1"/>
    <col min="4" max="4" width="16.140625" style="5" customWidth="1"/>
    <col min="5" max="5" width="34" style="5" customWidth="1"/>
    <col min="6" max="6" width="23.140625" style="6" customWidth="1"/>
    <col min="7" max="7" width="23.7109375" style="5" customWidth="1"/>
    <col min="8" max="8" width="19.28515625" style="5" customWidth="1"/>
    <col min="9" max="9" width="14" style="5" customWidth="1"/>
    <col min="10" max="10" width="17.140625" style="5" customWidth="1"/>
    <col min="11" max="16384" width="11.42578125" style="5"/>
  </cols>
  <sheetData>
    <row r="1" spans="5:10" ht="13.5" customHeight="1" x14ac:dyDescent="0.2"/>
    <row r="3" spans="5:10" ht="18" customHeight="1" x14ac:dyDescent="0.2"/>
    <row r="4" spans="5:10" ht="57" customHeight="1" x14ac:dyDescent="0.2"/>
    <row r="5" spans="5:10" ht="37.5" customHeight="1" x14ac:dyDescent="0.2"/>
    <row r="6" spans="5:10" x14ac:dyDescent="0.2">
      <c r="E6" s="8"/>
    </row>
    <row r="7" spans="5:10" s="7" customFormat="1" ht="29.25" customHeight="1" x14ac:dyDescent="0.25">
      <c r="E7" s="11"/>
      <c r="F7" s="12">
        <v>2019</v>
      </c>
      <c r="G7" s="12">
        <v>2020</v>
      </c>
      <c r="H7" s="12">
        <v>2021</v>
      </c>
      <c r="I7" s="12">
        <v>2022</v>
      </c>
      <c r="J7" s="13" t="s">
        <v>1</v>
      </c>
    </row>
    <row r="8" spans="5:10" s="7" customFormat="1" ht="29.25" customHeight="1" x14ac:dyDescent="0.25">
      <c r="E8" s="10" t="s">
        <v>2</v>
      </c>
      <c r="F8" s="14">
        <v>1</v>
      </c>
      <c r="G8" s="14">
        <v>1</v>
      </c>
      <c r="H8" s="14">
        <v>1</v>
      </c>
      <c r="I8" s="14">
        <v>1</v>
      </c>
      <c r="J8" s="162"/>
    </row>
    <row r="9" spans="5:10" s="7" customFormat="1" ht="29.25" customHeight="1" x14ac:dyDescent="0.25">
      <c r="E9" s="10" t="s">
        <v>3</v>
      </c>
      <c r="F9" s="14">
        <v>0</v>
      </c>
      <c r="G9" s="14">
        <v>0</v>
      </c>
      <c r="H9" s="14">
        <v>1</v>
      </c>
      <c r="I9" s="14">
        <v>1</v>
      </c>
      <c r="J9" s="162"/>
    </row>
    <row r="10" spans="5:10" s="7" customFormat="1" ht="29.25" customHeight="1" x14ac:dyDescent="0.25">
      <c r="E10" s="10" t="s">
        <v>4</v>
      </c>
      <c r="F10" s="14">
        <v>16</v>
      </c>
      <c r="G10" s="14">
        <v>15</v>
      </c>
      <c r="H10" s="14">
        <v>18</v>
      </c>
      <c r="I10" s="14">
        <v>17</v>
      </c>
      <c r="J10" s="162"/>
    </row>
    <row r="11" spans="5:10" s="7" customFormat="1" ht="43.5" customHeight="1" x14ac:dyDescent="0.25">
      <c r="E11" s="10" t="s">
        <v>5</v>
      </c>
      <c r="F11" s="14">
        <v>0</v>
      </c>
      <c r="G11" s="14">
        <v>0</v>
      </c>
      <c r="H11" s="14">
        <v>10</v>
      </c>
      <c r="I11" s="14">
        <v>12</v>
      </c>
      <c r="J11" s="162"/>
    </row>
    <row r="14" spans="5:10" ht="25.5" customHeight="1" x14ac:dyDescent="0.2">
      <c r="E14" s="11"/>
      <c r="F14" s="12">
        <v>2019</v>
      </c>
      <c r="G14" s="12">
        <v>2020</v>
      </c>
      <c r="H14" s="12">
        <v>2021</v>
      </c>
      <c r="I14" s="12">
        <v>2022</v>
      </c>
      <c r="J14" s="13" t="s">
        <v>1</v>
      </c>
    </row>
    <row r="15" spans="5:10" ht="23.25" customHeight="1" x14ac:dyDescent="0.2">
      <c r="E15" s="10" t="s">
        <v>2</v>
      </c>
      <c r="F15" s="14">
        <v>3</v>
      </c>
      <c r="G15" s="14">
        <v>3</v>
      </c>
      <c r="H15" s="14">
        <v>3</v>
      </c>
      <c r="I15" s="14">
        <v>4</v>
      </c>
      <c r="J15" s="163"/>
    </row>
    <row r="16" spans="5:10" ht="24" customHeight="1" x14ac:dyDescent="0.2">
      <c r="E16" s="10" t="s">
        <v>3</v>
      </c>
      <c r="F16" s="14">
        <v>7</v>
      </c>
      <c r="G16" s="14">
        <v>7</v>
      </c>
      <c r="H16" s="14">
        <v>7</v>
      </c>
      <c r="I16" s="14">
        <v>5</v>
      </c>
      <c r="J16" s="163"/>
    </row>
    <row r="17" spans="2:10" ht="23.25" customHeight="1" x14ac:dyDescent="0.2">
      <c r="E17" s="10" t="s">
        <v>6</v>
      </c>
      <c r="F17" s="14">
        <v>8</v>
      </c>
      <c r="G17" s="14">
        <v>9</v>
      </c>
      <c r="H17" s="14">
        <v>9</v>
      </c>
      <c r="I17" s="14">
        <v>9</v>
      </c>
      <c r="J17" s="163"/>
    </row>
    <row r="18" spans="2:10" ht="41.25" customHeight="1" x14ac:dyDescent="0.2">
      <c r="E18" s="10" t="s">
        <v>5</v>
      </c>
      <c r="F18" s="14">
        <v>155</v>
      </c>
      <c r="G18" s="14">
        <v>103</v>
      </c>
      <c r="H18" s="14">
        <v>133</v>
      </c>
      <c r="I18" s="14">
        <v>178</v>
      </c>
      <c r="J18" s="163"/>
    </row>
    <row r="19" spans="2:10" ht="22.5" customHeight="1" x14ac:dyDescent="0.2"/>
    <row r="20" spans="2:10" ht="31.5" customHeight="1" x14ac:dyDescent="0.2">
      <c r="E20" s="11"/>
      <c r="F20" s="12">
        <v>2019</v>
      </c>
      <c r="G20" s="12">
        <v>2020</v>
      </c>
      <c r="H20" s="12">
        <v>2021</v>
      </c>
      <c r="I20" s="12">
        <v>2022</v>
      </c>
      <c r="J20" s="13" t="s">
        <v>1</v>
      </c>
    </row>
    <row r="21" spans="2:10" ht="22.5" customHeight="1" x14ac:dyDescent="0.2">
      <c r="E21" s="10" t="s">
        <v>2</v>
      </c>
      <c r="F21" s="14">
        <v>2</v>
      </c>
      <c r="G21" s="14">
        <v>2</v>
      </c>
      <c r="H21" s="14">
        <v>2</v>
      </c>
      <c r="I21" s="14">
        <v>2</v>
      </c>
      <c r="J21" s="163"/>
    </row>
    <row r="22" spans="2:10" ht="21.75" customHeight="1" x14ac:dyDescent="0.2">
      <c r="E22" s="10" t="s">
        <v>3</v>
      </c>
      <c r="F22" s="14">
        <v>5</v>
      </c>
      <c r="G22" s="14">
        <v>5</v>
      </c>
      <c r="H22" s="14">
        <v>5</v>
      </c>
      <c r="I22" s="14">
        <v>8</v>
      </c>
      <c r="J22" s="163"/>
    </row>
    <row r="23" spans="2:10" ht="21.75" customHeight="1" x14ac:dyDescent="0.2">
      <c r="E23" s="10" t="s">
        <v>6</v>
      </c>
      <c r="F23" s="14">
        <v>6</v>
      </c>
      <c r="G23" s="14">
        <v>5</v>
      </c>
      <c r="H23" s="14">
        <v>5</v>
      </c>
      <c r="I23" s="14">
        <v>5</v>
      </c>
      <c r="J23" s="163"/>
    </row>
    <row r="24" spans="2:10" ht="42" customHeight="1" x14ac:dyDescent="0.2">
      <c r="E24" s="10" t="s">
        <v>5</v>
      </c>
      <c r="F24" s="14">
        <v>133</v>
      </c>
      <c r="G24" s="14">
        <v>135</v>
      </c>
      <c r="H24" s="14">
        <v>207</v>
      </c>
      <c r="I24" s="14">
        <v>233</v>
      </c>
      <c r="J24" s="163"/>
    </row>
    <row r="26" spans="2:10" ht="21" customHeight="1" x14ac:dyDescent="0.2">
      <c r="B26" s="164" t="s">
        <v>7</v>
      </c>
      <c r="C26" s="164"/>
      <c r="D26" s="164"/>
      <c r="E26" s="164"/>
      <c r="F26" s="164"/>
      <c r="G26" s="164"/>
      <c r="H26" s="164"/>
      <c r="I26" s="164"/>
      <c r="J26" s="164"/>
    </row>
    <row r="28" spans="2:10" ht="15.75" x14ac:dyDescent="0.2">
      <c r="F28" s="12">
        <v>2019</v>
      </c>
      <c r="G28" s="12">
        <v>2020</v>
      </c>
      <c r="H28" s="12">
        <v>2021</v>
      </c>
      <c r="I28" s="12">
        <v>2022</v>
      </c>
    </row>
    <row r="29" spans="2:10" ht="40.5" customHeight="1" x14ac:dyDescent="0.2">
      <c r="E29" s="10" t="s">
        <v>2</v>
      </c>
      <c r="F29" s="14">
        <f t="shared" ref="F29:H30" si="0">+F8+F15+F21</f>
        <v>6</v>
      </c>
      <c r="G29" s="14">
        <f t="shared" si="0"/>
        <v>6</v>
      </c>
      <c r="H29" s="14">
        <f>+H8+H15+H21</f>
        <v>6</v>
      </c>
      <c r="I29" s="14">
        <f>+I8+I15+I21</f>
        <v>7</v>
      </c>
    </row>
    <row r="30" spans="2:10" ht="18" x14ac:dyDescent="0.2">
      <c r="E30" s="10" t="s">
        <v>3</v>
      </c>
      <c r="F30" s="14">
        <f t="shared" si="0"/>
        <v>12</v>
      </c>
      <c r="G30" s="14">
        <f t="shared" si="0"/>
        <v>12</v>
      </c>
      <c r="H30" s="14">
        <f t="shared" si="0"/>
        <v>13</v>
      </c>
      <c r="I30" s="14">
        <f>+I9+I16+I22</f>
        <v>14</v>
      </c>
    </row>
    <row r="31" spans="2:10" ht="21.75" customHeight="1" x14ac:dyDescent="0.2">
      <c r="E31" s="10" t="s">
        <v>4</v>
      </c>
      <c r="F31" s="14">
        <f>+F10</f>
        <v>16</v>
      </c>
      <c r="G31" s="14">
        <f>+G10</f>
        <v>15</v>
      </c>
      <c r="H31" s="14">
        <f>+H10</f>
        <v>18</v>
      </c>
      <c r="I31" s="14">
        <f>+I10</f>
        <v>17</v>
      </c>
    </row>
    <row r="32" spans="2:10" ht="18" x14ac:dyDescent="0.2">
      <c r="E32" s="10" t="s">
        <v>6</v>
      </c>
      <c r="F32" s="14">
        <f>+F17+F23</f>
        <v>14</v>
      </c>
      <c r="G32" s="14">
        <f>+G17+G23</f>
        <v>14</v>
      </c>
      <c r="H32" s="14">
        <f>+H17+H23</f>
        <v>14</v>
      </c>
      <c r="I32" s="14">
        <f>+I17+I23</f>
        <v>14</v>
      </c>
    </row>
    <row r="33" spans="2:10" ht="36" x14ac:dyDescent="0.2">
      <c r="E33" s="10" t="s">
        <v>5</v>
      </c>
      <c r="F33" s="14">
        <f>+F11+F18+F24</f>
        <v>288</v>
      </c>
      <c r="G33" s="14">
        <f>+G11+G18+G24</f>
        <v>238</v>
      </c>
      <c r="H33" s="14">
        <f>+H11+H18+H24</f>
        <v>350</v>
      </c>
      <c r="I33" s="14">
        <f>+I11+I18+I24</f>
        <v>423</v>
      </c>
    </row>
    <row r="37" spans="2:10" ht="21" customHeight="1" x14ac:dyDescent="0.2">
      <c r="B37" s="164" t="s">
        <v>8</v>
      </c>
      <c r="C37" s="164"/>
      <c r="D37" s="164"/>
      <c r="E37" s="164"/>
      <c r="F37" s="164"/>
      <c r="G37" s="164"/>
      <c r="H37" s="164"/>
      <c r="I37" s="164"/>
      <c r="J37" s="164"/>
    </row>
    <row r="39" spans="2:10" ht="15" x14ac:dyDescent="0.2">
      <c r="B39" s="39" t="s">
        <v>9</v>
      </c>
      <c r="C39" s="165" t="s">
        <v>10</v>
      </c>
      <c r="D39" s="166"/>
      <c r="E39" s="39">
        <v>2019</v>
      </c>
      <c r="F39" s="39">
        <v>2020</v>
      </c>
      <c r="G39" s="39" t="s">
        <v>11</v>
      </c>
      <c r="H39" s="39">
        <v>2021</v>
      </c>
      <c r="I39" s="39">
        <v>2022</v>
      </c>
      <c r="J39" s="48" t="s">
        <v>12</v>
      </c>
    </row>
    <row r="40" spans="2:10" ht="18" customHeight="1" x14ac:dyDescent="0.2">
      <c r="B40" s="44">
        <v>1</v>
      </c>
      <c r="C40" s="161" t="s">
        <v>13</v>
      </c>
      <c r="D40" s="161"/>
      <c r="E40" s="44" t="s">
        <v>14</v>
      </c>
      <c r="F40" s="44" t="s">
        <v>14</v>
      </c>
      <c r="G40" s="44">
        <v>0</v>
      </c>
      <c r="H40" s="44">
        <v>11</v>
      </c>
      <c r="I40" s="44">
        <v>14</v>
      </c>
      <c r="J40" s="44">
        <f>SUM(E40:I40)</f>
        <v>25</v>
      </c>
    </row>
    <row r="41" spans="2:10" ht="18" customHeight="1" x14ac:dyDescent="0.2">
      <c r="B41" s="44">
        <v>2</v>
      </c>
      <c r="C41" s="161" t="s">
        <v>15</v>
      </c>
      <c r="D41" s="161"/>
      <c r="E41" s="44" t="s">
        <v>14</v>
      </c>
      <c r="F41" s="44" t="s">
        <v>14</v>
      </c>
      <c r="G41" s="44">
        <v>0</v>
      </c>
      <c r="H41" s="44">
        <v>10</v>
      </c>
      <c r="I41" s="44">
        <v>12</v>
      </c>
      <c r="J41" s="44">
        <f t="shared" ref="J41:J69" si="1">SUM(E41:I41)</f>
        <v>22</v>
      </c>
    </row>
    <row r="42" spans="2:10" ht="18" customHeight="1" x14ac:dyDescent="0.2">
      <c r="B42" s="44">
        <v>3</v>
      </c>
      <c r="C42" s="161" t="s">
        <v>16</v>
      </c>
      <c r="D42" s="161"/>
      <c r="E42" s="44">
        <v>14</v>
      </c>
      <c r="F42" s="44">
        <v>12</v>
      </c>
      <c r="G42" s="44">
        <v>13</v>
      </c>
      <c r="H42" s="44">
        <v>13</v>
      </c>
      <c r="I42" s="44">
        <v>17</v>
      </c>
      <c r="J42" s="44">
        <f t="shared" si="1"/>
        <v>69</v>
      </c>
    </row>
    <row r="43" spans="2:10" ht="18" customHeight="1" x14ac:dyDescent="0.2">
      <c r="B43" s="44">
        <v>4</v>
      </c>
      <c r="C43" s="161" t="s">
        <v>17</v>
      </c>
      <c r="D43" s="161"/>
      <c r="E43" s="44">
        <v>10</v>
      </c>
      <c r="F43" s="44">
        <v>12</v>
      </c>
      <c r="G43" s="44">
        <v>11</v>
      </c>
      <c r="H43" s="44">
        <v>11</v>
      </c>
      <c r="I43" s="44">
        <v>14</v>
      </c>
      <c r="J43" s="44">
        <f t="shared" si="1"/>
        <v>58</v>
      </c>
    </row>
    <row r="44" spans="2:10" ht="18" customHeight="1" x14ac:dyDescent="0.2">
      <c r="B44" s="44">
        <v>5</v>
      </c>
      <c r="C44" s="161" t="s">
        <v>18</v>
      </c>
      <c r="D44" s="161"/>
      <c r="E44" s="44">
        <v>6</v>
      </c>
      <c r="F44" s="44">
        <v>12</v>
      </c>
      <c r="G44" s="44">
        <v>11</v>
      </c>
      <c r="H44" s="44">
        <v>11</v>
      </c>
      <c r="I44" s="44">
        <v>14</v>
      </c>
      <c r="J44" s="44">
        <f t="shared" si="1"/>
        <v>54</v>
      </c>
    </row>
    <row r="45" spans="2:10" ht="18" customHeight="1" x14ac:dyDescent="0.2">
      <c r="B45" s="44">
        <v>6</v>
      </c>
      <c r="C45" s="161" t="s">
        <v>19</v>
      </c>
      <c r="D45" s="161"/>
      <c r="E45" s="44">
        <v>21</v>
      </c>
      <c r="F45" s="44">
        <v>12</v>
      </c>
      <c r="G45" s="44">
        <v>11</v>
      </c>
      <c r="H45" s="44">
        <v>11</v>
      </c>
      <c r="I45" s="44">
        <v>14</v>
      </c>
      <c r="J45" s="44">
        <f t="shared" si="1"/>
        <v>69</v>
      </c>
    </row>
    <row r="46" spans="2:10" ht="18" customHeight="1" x14ac:dyDescent="0.2">
      <c r="B46" s="44">
        <v>7</v>
      </c>
      <c r="C46" s="161" t="s">
        <v>20</v>
      </c>
      <c r="D46" s="161"/>
      <c r="E46" s="44" t="s">
        <v>14</v>
      </c>
      <c r="F46" s="44" t="s">
        <v>14</v>
      </c>
      <c r="G46" s="44">
        <v>0</v>
      </c>
      <c r="H46" s="44">
        <v>11</v>
      </c>
      <c r="I46" s="44">
        <v>13</v>
      </c>
      <c r="J46" s="44">
        <f t="shared" si="1"/>
        <v>24</v>
      </c>
    </row>
    <row r="47" spans="2:10" ht="18" customHeight="1" x14ac:dyDescent="0.2">
      <c r="B47" s="44">
        <v>8</v>
      </c>
      <c r="C47" s="161" t="s">
        <v>21</v>
      </c>
      <c r="D47" s="161"/>
      <c r="E47" s="44">
        <v>9</v>
      </c>
      <c r="F47" s="44">
        <v>8</v>
      </c>
      <c r="G47" s="44">
        <v>8</v>
      </c>
      <c r="H47" s="44">
        <v>8</v>
      </c>
      <c r="I47" s="44">
        <v>11</v>
      </c>
      <c r="J47" s="44">
        <f t="shared" si="1"/>
        <v>44</v>
      </c>
    </row>
    <row r="48" spans="2:10" ht="18" customHeight="1" x14ac:dyDescent="0.2">
      <c r="B48" s="44">
        <v>9</v>
      </c>
      <c r="C48" s="161" t="s">
        <v>22</v>
      </c>
      <c r="D48" s="161"/>
      <c r="E48" s="44" t="s">
        <v>14</v>
      </c>
      <c r="F48" s="44" t="s">
        <v>14</v>
      </c>
      <c r="G48" s="44">
        <v>0</v>
      </c>
      <c r="H48" s="44">
        <v>11</v>
      </c>
      <c r="I48" s="44">
        <v>13</v>
      </c>
      <c r="J48" s="44">
        <f t="shared" si="1"/>
        <v>24</v>
      </c>
    </row>
    <row r="49" spans="2:10" ht="18" customHeight="1" x14ac:dyDescent="0.2">
      <c r="B49" s="44">
        <v>10</v>
      </c>
      <c r="C49" s="161" t="s">
        <v>23</v>
      </c>
      <c r="D49" s="161"/>
      <c r="E49" s="44" t="s">
        <v>14</v>
      </c>
      <c r="F49" s="44" t="s">
        <v>14</v>
      </c>
      <c r="G49" s="44">
        <v>0</v>
      </c>
      <c r="H49" s="44">
        <v>9</v>
      </c>
      <c r="I49" s="44">
        <v>11</v>
      </c>
      <c r="J49" s="44">
        <f t="shared" si="1"/>
        <v>20</v>
      </c>
    </row>
    <row r="50" spans="2:10" ht="18" customHeight="1" x14ac:dyDescent="0.2">
      <c r="B50" s="44">
        <v>11</v>
      </c>
      <c r="C50" s="161" t="s">
        <v>24</v>
      </c>
      <c r="D50" s="161"/>
      <c r="E50" s="44">
        <v>17</v>
      </c>
      <c r="F50" s="44">
        <v>12</v>
      </c>
      <c r="G50" s="44">
        <v>11</v>
      </c>
      <c r="H50" s="44">
        <v>11</v>
      </c>
      <c r="I50" s="44">
        <v>14</v>
      </c>
      <c r="J50" s="44">
        <f t="shared" si="1"/>
        <v>65</v>
      </c>
    </row>
    <row r="51" spans="2:10" ht="18" customHeight="1" x14ac:dyDescent="0.2">
      <c r="B51" s="44">
        <v>12</v>
      </c>
      <c r="C51" s="161" t="s">
        <v>25</v>
      </c>
      <c r="D51" s="161"/>
      <c r="E51" s="44" t="s">
        <v>14</v>
      </c>
      <c r="F51" s="44" t="s">
        <v>14</v>
      </c>
      <c r="G51" s="44">
        <v>0</v>
      </c>
      <c r="H51" s="44">
        <v>11</v>
      </c>
      <c r="I51" s="44">
        <v>13</v>
      </c>
      <c r="J51" s="44">
        <f t="shared" si="1"/>
        <v>24</v>
      </c>
    </row>
    <row r="52" spans="2:10" ht="18" customHeight="1" x14ac:dyDescent="0.2">
      <c r="B52" s="44">
        <v>13</v>
      </c>
      <c r="C52" s="161" t="s">
        <v>26</v>
      </c>
      <c r="D52" s="161"/>
      <c r="E52" s="44">
        <v>37</v>
      </c>
      <c r="F52" s="44">
        <v>12</v>
      </c>
      <c r="G52" s="44">
        <v>11</v>
      </c>
      <c r="H52" s="44">
        <v>11</v>
      </c>
      <c r="I52" s="44">
        <v>14</v>
      </c>
      <c r="J52" s="44">
        <f t="shared" si="1"/>
        <v>85</v>
      </c>
    </row>
    <row r="53" spans="2:10" ht="18" customHeight="1" x14ac:dyDescent="0.2">
      <c r="B53" s="44">
        <v>14</v>
      </c>
      <c r="C53" s="161" t="s">
        <v>27</v>
      </c>
      <c r="D53" s="161"/>
      <c r="E53" s="44">
        <v>11</v>
      </c>
      <c r="F53" s="44">
        <v>10</v>
      </c>
      <c r="G53" s="44">
        <v>10</v>
      </c>
      <c r="H53" s="44">
        <v>10</v>
      </c>
      <c r="I53" s="44">
        <v>13</v>
      </c>
      <c r="J53" s="44">
        <f t="shared" si="1"/>
        <v>54</v>
      </c>
    </row>
    <row r="54" spans="2:10" ht="18" customHeight="1" x14ac:dyDescent="0.2">
      <c r="B54" s="44">
        <v>15</v>
      </c>
      <c r="C54" s="161" t="s">
        <v>28</v>
      </c>
      <c r="D54" s="161"/>
      <c r="E54" s="44">
        <v>5</v>
      </c>
      <c r="F54" s="44">
        <v>11</v>
      </c>
      <c r="G54" s="44">
        <v>11</v>
      </c>
      <c r="H54" s="44">
        <v>11</v>
      </c>
      <c r="I54" s="44">
        <v>14</v>
      </c>
      <c r="J54" s="44">
        <f t="shared" si="1"/>
        <v>52</v>
      </c>
    </row>
    <row r="55" spans="2:10" ht="18" customHeight="1" x14ac:dyDescent="0.2">
      <c r="B55" s="44">
        <v>16</v>
      </c>
      <c r="C55" s="161" t="s">
        <v>29</v>
      </c>
      <c r="D55" s="161"/>
      <c r="E55" s="44">
        <v>10</v>
      </c>
      <c r="F55" s="44">
        <v>12</v>
      </c>
      <c r="G55" s="44">
        <v>11</v>
      </c>
      <c r="H55" s="44">
        <v>11</v>
      </c>
      <c r="I55" s="44">
        <v>13</v>
      </c>
      <c r="J55" s="44">
        <f t="shared" si="1"/>
        <v>57</v>
      </c>
    </row>
    <row r="56" spans="2:10" ht="18" customHeight="1" x14ac:dyDescent="0.2">
      <c r="B56" s="44">
        <v>17</v>
      </c>
      <c r="C56" s="161" t="s">
        <v>30</v>
      </c>
      <c r="D56" s="161"/>
      <c r="E56" s="44" t="s">
        <v>14</v>
      </c>
      <c r="F56" s="44" t="s">
        <v>14</v>
      </c>
      <c r="G56" s="44">
        <v>0</v>
      </c>
      <c r="H56" s="44">
        <v>11</v>
      </c>
      <c r="I56" s="44">
        <v>14</v>
      </c>
      <c r="J56" s="44">
        <f t="shared" si="1"/>
        <v>25</v>
      </c>
    </row>
    <row r="57" spans="2:10" ht="18" customHeight="1" x14ac:dyDescent="0.2">
      <c r="B57" s="44">
        <v>18</v>
      </c>
      <c r="C57" s="161" t="s">
        <v>31</v>
      </c>
      <c r="D57" s="161"/>
      <c r="E57" s="44" t="s">
        <v>14</v>
      </c>
      <c r="F57" s="44" t="s">
        <v>14</v>
      </c>
      <c r="G57" s="44">
        <v>0</v>
      </c>
      <c r="H57" s="44">
        <v>11</v>
      </c>
      <c r="I57" s="44">
        <v>14</v>
      </c>
      <c r="J57" s="44">
        <f t="shared" si="1"/>
        <v>25</v>
      </c>
    </row>
    <row r="58" spans="2:10" ht="18" customHeight="1" x14ac:dyDescent="0.2">
      <c r="B58" s="44">
        <v>19</v>
      </c>
      <c r="C58" s="161" t="s">
        <v>32</v>
      </c>
      <c r="D58" s="161"/>
      <c r="E58" s="44" t="s">
        <v>14</v>
      </c>
      <c r="F58" s="44" t="s">
        <v>14</v>
      </c>
      <c r="G58" s="44">
        <v>0</v>
      </c>
      <c r="H58" s="44">
        <v>12</v>
      </c>
      <c r="I58" s="44">
        <v>14</v>
      </c>
      <c r="J58" s="44">
        <f t="shared" si="1"/>
        <v>26</v>
      </c>
    </row>
    <row r="59" spans="2:10" ht="18" customHeight="1" x14ac:dyDescent="0.2">
      <c r="B59" s="44">
        <v>20</v>
      </c>
      <c r="C59" s="161" t="s">
        <v>33</v>
      </c>
      <c r="D59" s="161"/>
      <c r="E59" s="44" t="s">
        <v>14</v>
      </c>
      <c r="F59" s="44" t="s">
        <v>14</v>
      </c>
      <c r="G59" s="44">
        <v>0</v>
      </c>
      <c r="H59" s="44">
        <v>12</v>
      </c>
      <c r="I59" s="44">
        <v>14</v>
      </c>
      <c r="J59" s="44">
        <f t="shared" si="1"/>
        <v>26</v>
      </c>
    </row>
    <row r="60" spans="2:10" ht="18" customHeight="1" x14ac:dyDescent="0.2">
      <c r="B60" s="44">
        <v>21</v>
      </c>
      <c r="C60" s="161" t="s">
        <v>34</v>
      </c>
      <c r="D60" s="161"/>
      <c r="E60" s="44">
        <v>16</v>
      </c>
      <c r="F60" s="44">
        <v>12</v>
      </c>
      <c r="G60" s="44">
        <v>11</v>
      </c>
      <c r="H60" s="44">
        <v>11</v>
      </c>
      <c r="I60" s="44">
        <v>13</v>
      </c>
      <c r="J60" s="44">
        <f t="shared" si="1"/>
        <v>63</v>
      </c>
    </row>
    <row r="61" spans="2:10" ht="18" customHeight="1" x14ac:dyDescent="0.2">
      <c r="B61" s="44">
        <v>22</v>
      </c>
      <c r="C61" s="161" t="s">
        <v>35</v>
      </c>
      <c r="D61" s="161"/>
      <c r="E61" s="44">
        <v>29</v>
      </c>
      <c r="F61" s="44">
        <v>20</v>
      </c>
      <c r="G61" s="44">
        <v>24</v>
      </c>
      <c r="H61" s="44">
        <v>24</v>
      </c>
      <c r="I61" s="44">
        <v>31</v>
      </c>
      <c r="J61" s="44">
        <f t="shared" si="1"/>
        <v>128</v>
      </c>
    </row>
    <row r="62" spans="2:10" ht="18" customHeight="1" x14ac:dyDescent="0.2">
      <c r="B62" s="44">
        <v>23</v>
      </c>
      <c r="C62" s="161" t="s">
        <v>36</v>
      </c>
      <c r="D62" s="161"/>
      <c r="E62" s="44">
        <v>6</v>
      </c>
      <c r="F62" s="44">
        <v>12</v>
      </c>
      <c r="G62" s="44">
        <v>11</v>
      </c>
      <c r="H62" s="44">
        <v>11</v>
      </c>
      <c r="I62" s="44">
        <v>14</v>
      </c>
      <c r="J62" s="44">
        <f t="shared" si="1"/>
        <v>54</v>
      </c>
    </row>
    <row r="63" spans="2:10" ht="18" customHeight="1" x14ac:dyDescent="0.2">
      <c r="B63" s="44">
        <v>24</v>
      </c>
      <c r="C63" s="161" t="s">
        <v>37</v>
      </c>
      <c r="D63" s="161"/>
      <c r="E63" s="44">
        <v>10</v>
      </c>
      <c r="F63" s="44">
        <v>11</v>
      </c>
      <c r="G63" s="44">
        <v>10</v>
      </c>
      <c r="H63" s="44">
        <v>10</v>
      </c>
      <c r="I63" s="44">
        <v>12</v>
      </c>
      <c r="J63" s="44">
        <f t="shared" si="1"/>
        <v>53</v>
      </c>
    </row>
    <row r="64" spans="2:10" ht="18" customHeight="1" x14ac:dyDescent="0.2">
      <c r="B64" s="44">
        <v>25</v>
      </c>
      <c r="C64" s="161" t="s">
        <v>38</v>
      </c>
      <c r="D64" s="161"/>
      <c r="E64" s="44">
        <v>18</v>
      </c>
      <c r="F64" s="44">
        <v>11</v>
      </c>
      <c r="G64" s="44">
        <v>11</v>
      </c>
      <c r="H64" s="44">
        <v>11</v>
      </c>
      <c r="I64" s="44">
        <v>14</v>
      </c>
      <c r="J64" s="44">
        <f t="shared" si="1"/>
        <v>65</v>
      </c>
    </row>
    <row r="65" spans="2:10" ht="18" customHeight="1" x14ac:dyDescent="0.2">
      <c r="B65" s="44">
        <v>26</v>
      </c>
      <c r="C65" s="161" t="s">
        <v>39</v>
      </c>
      <c r="D65" s="161"/>
      <c r="E65" s="44">
        <v>13</v>
      </c>
      <c r="F65" s="44">
        <v>12</v>
      </c>
      <c r="G65" s="44">
        <v>13</v>
      </c>
      <c r="H65" s="44">
        <v>13</v>
      </c>
      <c r="I65" s="44">
        <v>16</v>
      </c>
      <c r="J65" s="44">
        <f t="shared" si="1"/>
        <v>67</v>
      </c>
    </row>
    <row r="66" spans="2:10" ht="18" customHeight="1" x14ac:dyDescent="0.2">
      <c r="B66" s="44">
        <v>27</v>
      </c>
      <c r="C66" s="161" t="s">
        <v>40</v>
      </c>
      <c r="D66" s="161"/>
      <c r="E66" s="44">
        <v>16</v>
      </c>
      <c r="F66" s="44">
        <v>12</v>
      </c>
      <c r="G66" s="44">
        <v>11</v>
      </c>
      <c r="H66" s="44">
        <v>11</v>
      </c>
      <c r="I66" s="44">
        <v>14</v>
      </c>
      <c r="J66" s="44">
        <f t="shared" si="1"/>
        <v>64</v>
      </c>
    </row>
    <row r="67" spans="2:10" ht="18" customHeight="1" x14ac:dyDescent="0.2">
      <c r="B67" s="44">
        <v>28</v>
      </c>
      <c r="C67" s="161" t="s">
        <v>41</v>
      </c>
      <c r="D67" s="161"/>
      <c r="E67" s="44">
        <v>28</v>
      </c>
      <c r="F67" s="44">
        <v>12</v>
      </c>
      <c r="G67" s="44">
        <v>13</v>
      </c>
      <c r="H67" s="44">
        <v>13</v>
      </c>
      <c r="I67" s="44">
        <v>16</v>
      </c>
      <c r="J67" s="44">
        <f t="shared" si="1"/>
        <v>82</v>
      </c>
    </row>
    <row r="68" spans="2:10" ht="18" customHeight="1" x14ac:dyDescent="0.2">
      <c r="B68" s="44">
        <v>29</v>
      </c>
      <c r="C68" s="161" t="s">
        <v>42</v>
      </c>
      <c r="D68" s="161"/>
      <c r="E68" s="44">
        <v>6</v>
      </c>
      <c r="F68" s="44">
        <v>12</v>
      </c>
      <c r="G68" s="44">
        <v>11</v>
      </c>
      <c r="H68" s="44">
        <v>9</v>
      </c>
      <c r="I68" s="44">
        <v>11</v>
      </c>
      <c r="J68" s="44">
        <f t="shared" si="1"/>
        <v>49</v>
      </c>
    </row>
    <row r="69" spans="2:10" ht="18" customHeight="1" x14ac:dyDescent="0.2">
      <c r="B69" s="44">
        <v>30</v>
      </c>
      <c r="C69" s="161" t="s">
        <v>43</v>
      </c>
      <c r="D69" s="161"/>
      <c r="E69" s="44">
        <v>6</v>
      </c>
      <c r="F69" s="44">
        <v>11</v>
      </c>
      <c r="G69" s="44">
        <v>11</v>
      </c>
      <c r="H69" s="44">
        <v>11</v>
      </c>
      <c r="I69" s="44">
        <v>12</v>
      </c>
      <c r="J69" s="44">
        <f t="shared" si="1"/>
        <v>51</v>
      </c>
    </row>
    <row r="70" spans="2:10" ht="15" x14ac:dyDescent="0.2">
      <c r="B70" s="161" t="s">
        <v>44</v>
      </c>
      <c r="C70" s="161"/>
      <c r="D70" s="161"/>
      <c r="E70" s="45">
        <f>SUM(E40:E69)</f>
        <v>288</v>
      </c>
      <c r="F70" s="45">
        <f t="shared" ref="F70:J70" si="2">SUM(F40:F69)</f>
        <v>238</v>
      </c>
      <c r="G70" s="45">
        <f t="shared" si="2"/>
        <v>234</v>
      </c>
      <c r="H70" s="45">
        <f t="shared" si="2"/>
        <v>341</v>
      </c>
      <c r="I70" s="45">
        <f t="shared" si="2"/>
        <v>423</v>
      </c>
      <c r="J70" s="45">
        <f t="shared" si="2"/>
        <v>1524</v>
      </c>
    </row>
  </sheetData>
  <autoFilter ref="B39:J70" xr:uid="{00000000-0009-0000-0000-000002000000}">
    <filterColumn colId="1" showButton="0"/>
  </autoFilter>
  <mergeCells count="37">
    <mergeCell ref="C42:D42"/>
    <mergeCell ref="C43:D43"/>
    <mergeCell ref="C44:D44"/>
    <mergeCell ref="C45:D45"/>
    <mergeCell ref="J8:J11"/>
    <mergeCell ref="J21:J24"/>
    <mergeCell ref="J15:J18"/>
    <mergeCell ref="B26:J26"/>
    <mergeCell ref="B37:J37"/>
    <mergeCell ref="C39:D39"/>
    <mergeCell ref="C40:D40"/>
    <mergeCell ref="C41:D41"/>
    <mergeCell ref="C52:D52"/>
    <mergeCell ref="C46:D46"/>
    <mergeCell ref="C66:D66"/>
    <mergeCell ref="C67:D67"/>
    <mergeCell ref="C68:D68"/>
    <mergeCell ref="C53:D53"/>
    <mergeCell ref="C54:D54"/>
    <mergeCell ref="C55:D55"/>
    <mergeCell ref="C47:D47"/>
    <mergeCell ref="C48:D48"/>
    <mergeCell ref="C49:D49"/>
    <mergeCell ref="C50:D50"/>
    <mergeCell ref="C51:D51"/>
    <mergeCell ref="B70:D70"/>
    <mergeCell ref="C65:D65"/>
    <mergeCell ref="C56:D56"/>
    <mergeCell ref="C57:D57"/>
    <mergeCell ref="C58:D58"/>
    <mergeCell ref="C59:D59"/>
    <mergeCell ref="C60:D60"/>
    <mergeCell ref="C69:D69"/>
    <mergeCell ref="C61:D61"/>
    <mergeCell ref="C62:D62"/>
    <mergeCell ref="C63:D63"/>
    <mergeCell ref="C64:D64"/>
  </mergeCell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C1:AE1048576"/>
  <sheetViews>
    <sheetView topLeftCell="A3" zoomScaleNormal="100" workbookViewId="0">
      <selection activeCell="G3" sqref="G3"/>
    </sheetView>
  </sheetViews>
  <sheetFormatPr baseColWidth="10" defaultColWidth="11.42578125" defaultRowHeight="12.75" x14ac:dyDescent="0.25"/>
  <cols>
    <col min="1" max="2" width="1.7109375" style="2" customWidth="1"/>
    <col min="3" max="3" width="16.42578125" style="2" customWidth="1"/>
    <col min="4" max="4" width="23.140625" style="2" customWidth="1"/>
    <col min="5" max="5" width="28.7109375" style="2" customWidth="1"/>
    <col min="6" max="6" width="21.42578125" style="2" customWidth="1"/>
    <col min="7" max="7" width="30.140625" style="2" customWidth="1"/>
    <col min="8" max="8" width="12.5703125" style="2" customWidth="1"/>
    <col min="9" max="9" width="14.42578125" style="2" customWidth="1"/>
    <col min="10" max="10" width="11.140625" style="2" customWidth="1"/>
    <col min="11" max="11" width="14" style="2" customWidth="1"/>
    <col min="12" max="12" width="9.85546875" style="2" hidden="1" customWidth="1"/>
    <col min="13" max="13" width="9.5703125" style="2" hidden="1" customWidth="1"/>
    <col min="14" max="14" width="9.7109375" style="2" hidden="1" customWidth="1"/>
    <col min="15" max="15" width="9.5703125" style="2" hidden="1" customWidth="1"/>
    <col min="16" max="16" width="11.85546875" style="2" customWidth="1"/>
    <col min="17" max="17" width="14.7109375" style="2" customWidth="1"/>
    <col min="18" max="18" width="19.28515625" style="2" customWidth="1"/>
    <col min="19" max="20" width="18.140625" style="2" customWidth="1"/>
    <col min="21" max="21" width="19.85546875" style="2" customWidth="1"/>
    <col min="22" max="23" width="16.42578125" style="2" customWidth="1"/>
    <col min="24" max="24" width="11.5703125" style="2" customWidth="1"/>
    <col min="25" max="25" width="16.140625" style="2" customWidth="1"/>
    <col min="26" max="26" width="13.42578125" style="2" customWidth="1"/>
    <col min="27" max="30" width="12.5703125" style="2" customWidth="1"/>
    <col min="31" max="31" width="13.140625" style="2" customWidth="1"/>
    <col min="32" max="33" width="11.42578125" style="2"/>
    <col min="34" max="34" width="13.140625" style="2" customWidth="1"/>
    <col min="35" max="16384" width="11.42578125" style="2"/>
  </cols>
  <sheetData>
    <row r="1" spans="3:31" ht="42.75" customHeight="1" x14ac:dyDescent="0.25"/>
    <row r="2" spans="3:31" ht="60.75" customHeight="1" x14ac:dyDescent="0.25">
      <c r="C2" s="167" t="s">
        <v>45</v>
      </c>
      <c r="D2" s="167"/>
      <c r="E2" s="167"/>
      <c r="F2" s="167"/>
      <c r="G2" s="167"/>
      <c r="H2" s="167"/>
      <c r="I2" s="167"/>
      <c r="J2" s="167"/>
      <c r="K2" s="167"/>
      <c r="L2" s="167"/>
      <c r="M2" s="167"/>
      <c r="N2" s="167"/>
      <c r="O2" s="167"/>
      <c r="P2" s="167"/>
      <c r="Q2" s="167"/>
      <c r="R2" s="167"/>
      <c r="S2" s="167"/>
      <c r="T2" s="167"/>
      <c r="U2" s="49"/>
      <c r="V2" s="49"/>
      <c r="W2" s="49"/>
      <c r="X2" s="49"/>
      <c r="Y2" s="49"/>
    </row>
    <row r="3" spans="3:31" ht="64.5" customHeight="1" x14ac:dyDescent="0.25">
      <c r="D3" s="15"/>
      <c r="E3" s="15"/>
      <c r="F3" s="15"/>
      <c r="G3" s="15"/>
      <c r="H3" s="15"/>
      <c r="I3" s="15"/>
      <c r="J3" s="15"/>
      <c r="K3" s="15"/>
      <c r="L3" s="15"/>
      <c r="M3" s="15"/>
      <c r="N3" s="15"/>
      <c r="O3" s="15"/>
      <c r="P3" s="15"/>
      <c r="Q3" s="15"/>
    </row>
    <row r="4" spans="3:31" ht="68.25" customHeight="1" x14ac:dyDescent="0.25">
      <c r="C4" s="63" t="s">
        <v>46</v>
      </c>
      <c r="D4" s="141">
        <v>6</v>
      </c>
      <c r="F4" s="64" t="s">
        <v>47</v>
      </c>
      <c r="G4" s="140" t="s">
        <v>48</v>
      </c>
      <c r="H4" s="9"/>
      <c r="I4" s="180" t="s">
        <v>49</v>
      </c>
      <c r="J4" s="180"/>
      <c r="K4" s="180"/>
      <c r="L4" s="183" t="s">
        <v>50</v>
      </c>
      <c r="M4" s="183"/>
      <c r="N4" s="183"/>
      <c r="O4" s="183"/>
    </row>
    <row r="5" spans="3:31" ht="22.5" customHeight="1" x14ac:dyDescent="0.25">
      <c r="D5" s="1"/>
    </row>
    <row r="6" spans="3:31" s="3" customFormat="1" ht="43.5" customHeight="1" x14ac:dyDescent="0.25">
      <c r="C6" s="168" t="s">
        <v>51</v>
      </c>
      <c r="D6" s="169" t="s">
        <v>52</v>
      </c>
      <c r="E6" s="169" t="s">
        <v>53</v>
      </c>
      <c r="F6" s="176" t="s">
        <v>54</v>
      </c>
      <c r="G6" s="177"/>
      <c r="H6" s="177"/>
      <c r="I6" s="177"/>
      <c r="J6" s="177"/>
      <c r="K6" s="178"/>
      <c r="L6" s="176" t="s">
        <v>55</v>
      </c>
      <c r="M6" s="177"/>
      <c r="N6" s="177"/>
      <c r="O6" s="177"/>
      <c r="P6" s="178"/>
      <c r="Q6" s="171" t="s">
        <v>56</v>
      </c>
      <c r="R6" s="171" t="s">
        <v>57</v>
      </c>
      <c r="S6" s="171" t="s">
        <v>58</v>
      </c>
      <c r="T6" s="171" t="s">
        <v>59</v>
      </c>
      <c r="U6" s="171" t="s">
        <v>60</v>
      </c>
      <c r="V6" s="181" t="s">
        <v>61</v>
      </c>
      <c r="W6" s="182"/>
      <c r="X6" s="171" t="s">
        <v>62</v>
      </c>
      <c r="Y6" s="173" t="s">
        <v>63</v>
      </c>
      <c r="Z6" s="174"/>
      <c r="AA6" s="174"/>
      <c r="AB6" s="174"/>
      <c r="AC6" s="174"/>
      <c r="AD6" s="174"/>
      <c r="AE6" s="175"/>
    </row>
    <row r="7" spans="3:31" s="3" customFormat="1" ht="38.25" customHeight="1" x14ac:dyDescent="0.25">
      <c r="C7" s="168"/>
      <c r="D7" s="170"/>
      <c r="E7" s="170"/>
      <c r="F7" s="56" t="s">
        <v>64</v>
      </c>
      <c r="G7" s="56" t="s">
        <v>65</v>
      </c>
      <c r="H7" s="56" t="s">
        <v>66</v>
      </c>
      <c r="I7" s="56" t="s">
        <v>67</v>
      </c>
      <c r="J7" s="57" t="s">
        <v>68</v>
      </c>
      <c r="K7" s="56" t="s">
        <v>69</v>
      </c>
      <c r="L7" s="58">
        <v>2019</v>
      </c>
      <c r="M7" s="58">
        <v>2020</v>
      </c>
      <c r="N7" s="58">
        <v>2021</v>
      </c>
      <c r="O7" s="58">
        <v>2022</v>
      </c>
      <c r="P7" s="59" t="s">
        <v>70</v>
      </c>
      <c r="Q7" s="172"/>
      <c r="R7" s="172"/>
      <c r="S7" s="172"/>
      <c r="T7" s="172"/>
      <c r="U7" s="172"/>
      <c r="V7" s="61" t="s">
        <v>71</v>
      </c>
      <c r="W7" s="62" t="s">
        <v>72</v>
      </c>
      <c r="X7" s="179"/>
      <c r="Y7" s="60" t="s">
        <v>73</v>
      </c>
      <c r="Z7" s="60" t="s">
        <v>74</v>
      </c>
      <c r="AA7" s="60" t="s">
        <v>75</v>
      </c>
      <c r="AB7" s="60" t="s">
        <v>76</v>
      </c>
      <c r="AC7" s="60" t="s">
        <v>77</v>
      </c>
      <c r="AD7" s="60" t="s">
        <v>78</v>
      </c>
      <c r="AE7" s="60" t="s">
        <v>59</v>
      </c>
    </row>
    <row r="8" spans="3:31" ht="90.75" customHeight="1" x14ac:dyDescent="0.25">
      <c r="C8" s="16" t="s">
        <v>79</v>
      </c>
      <c r="D8" s="47" t="s">
        <v>80</v>
      </c>
      <c r="E8" s="47" t="s">
        <v>81</v>
      </c>
      <c r="F8" s="17" t="s">
        <v>82</v>
      </c>
      <c r="G8" s="17" t="s">
        <v>83</v>
      </c>
      <c r="H8" s="46" t="s">
        <v>84</v>
      </c>
      <c r="I8" s="46" t="s">
        <v>85</v>
      </c>
      <c r="J8" s="46">
        <v>90</v>
      </c>
      <c r="K8" s="46">
        <v>5000</v>
      </c>
      <c r="L8" s="17">
        <v>6300</v>
      </c>
      <c r="M8" s="17">
        <v>7000</v>
      </c>
      <c r="N8" s="17">
        <v>8000</v>
      </c>
      <c r="O8" s="17">
        <v>8700</v>
      </c>
      <c r="P8" s="17">
        <v>30000</v>
      </c>
      <c r="Q8" s="47" t="s">
        <v>15</v>
      </c>
      <c r="R8" s="47" t="s">
        <v>86</v>
      </c>
      <c r="S8" s="47" t="s">
        <v>14</v>
      </c>
      <c r="T8" s="47" t="s">
        <v>87</v>
      </c>
      <c r="U8" s="47" t="s">
        <v>88</v>
      </c>
      <c r="V8" s="47" t="s">
        <v>14</v>
      </c>
      <c r="W8" s="18" t="s">
        <v>14</v>
      </c>
      <c r="X8" s="47" t="s">
        <v>89</v>
      </c>
      <c r="Y8" s="47"/>
      <c r="Z8" s="47"/>
      <c r="AA8" s="47"/>
      <c r="AB8" s="47"/>
      <c r="AC8" s="47"/>
      <c r="AD8" s="47"/>
      <c r="AE8" s="18"/>
    </row>
    <row r="9" spans="3:31" ht="86.25" customHeight="1" x14ac:dyDescent="0.25">
      <c r="C9" s="16" t="s">
        <v>79</v>
      </c>
      <c r="D9" s="47" t="s">
        <v>80</v>
      </c>
      <c r="E9" s="47" t="s">
        <v>81</v>
      </c>
      <c r="F9" s="17" t="s">
        <v>90</v>
      </c>
      <c r="G9" s="17" t="s">
        <v>91</v>
      </c>
      <c r="H9" s="46" t="s">
        <v>84</v>
      </c>
      <c r="I9" s="46" t="s">
        <v>85</v>
      </c>
      <c r="J9" s="46">
        <v>15</v>
      </c>
      <c r="K9" s="46">
        <v>184000</v>
      </c>
      <c r="L9" s="17">
        <v>198500</v>
      </c>
      <c r="M9" s="17">
        <v>213000</v>
      </c>
      <c r="N9" s="17">
        <v>227500</v>
      </c>
      <c r="O9" s="17">
        <v>228000</v>
      </c>
      <c r="P9" s="17">
        <v>228000</v>
      </c>
      <c r="Q9" s="47" t="s">
        <v>15</v>
      </c>
      <c r="R9" s="40" t="s">
        <v>92</v>
      </c>
      <c r="S9" s="47" t="s">
        <v>14</v>
      </c>
      <c r="T9" s="47" t="s">
        <v>87</v>
      </c>
      <c r="U9" s="47" t="s">
        <v>88</v>
      </c>
      <c r="V9" s="47" t="s">
        <v>14</v>
      </c>
      <c r="W9" s="18" t="s">
        <v>14</v>
      </c>
      <c r="X9" s="47" t="s">
        <v>89</v>
      </c>
      <c r="Y9" s="47"/>
      <c r="Z9" s="47"/>
      <c r="AA9" s="47"/>
      <c r="AB9" s="47"/>
      <c r="AC9" s="47"/>
      <c r="AD9" s="47"/>
      <c r="AE9" s="18"/>
    </row>
    <row r="10" spans="3:31" ht="73.5" customHeight="1" x14ac:dyDescent="0.25">
      <c r="C10" s="19" t="s">
        <v>79</v>
      </c>
      <c r="D10" s="47" t="s">
        <v>80</v>
      </c>
      <c r="E10" s="47" t="s">
        <v>81</v>
      </c>
      <c r="F10" s="22" t="s">
        <v>93</v>
      </c>
      <c r="G10" s="47" t="s">
        <v>94</v>
      </c>
      <c r="H10" s="47" t="s">
        <v>95</v>
      </c>
      <c r="I10" s="47" t="s">
        <v>85</v>
      </c>
      <c r="J10" s="47">
        <v>35</v>
      </c>
      <c r="K10" s="47">
        <v>545503</v>
      </c>
      <c r="L10" s="47">
        <v>610219</v>
      </c>
      <c r="M10" s="47">
        <v>678669</v>
      </c>
      <c r="N10" s="18">
        <v>740568</v>
      </c>
      <c r="O10" s="18">
        <v>810756</v>
      </c>
      <c r="P10" s="18">
        <v>2840212</v>
      </c>
      <c r="Q10" s="18" t="s">
        <v>18</v>
      </c>
      <c r="R10" s="18" t="s">
        <v>96</v>
      </c>
      <c r="S10" s="47" t="s">
        <v>14</v>
      </c>
      <c r="T10" s="47" t="s">
        <v>87</v>
      </c>
      <c r="U10" s="47" t="s">
        <v>97</v>
      </c>
      <c r="V10" s="47" t="s">
        <v>14</v>
      </c>
      <c r="W10" s="18" t="s">
        <v>14</v>
      </c>
      <c r="X10" s="47" t="s">
        <v>89</v>
      </c>
      <c r="Y10" s="47"/>
      <c r="Z10" s="18"/>
      <c r="AA10" s="18"/>
      <c r="AB10" s="18"/>
      <c r="AC10" s="18"/>
      <c r="AD10" s="18"/>
      <c r="AE10" s="18"/>
    </row>
    <row r="11" spans="3:31" ht="93.75" customHeight="1" x14ac:dyDescent="0.25">
      <c r="C11" s="19" t="s">
        <v>79</v>
      </c>
      <c r="D11" s="47" t="s">
        <v>80</v>
      </c>
      <c r="E11" s="47" t="s">
        <v>81</v>
      </c>
      <c r="F11" s="47" t="s">
        <v>98</v>
      </c>
      <c r="G11" s="47" t="s">
        <v>99</v>
      </c>
      <c r="H11" s="47" t="s">
        <v>95</v>
      </c>
      <c r="I11" s="47" t="s">
        <v>100</v>
      </c>
      <c r="J11" s="18">
        <v>15</v>
      </c>
      <c r="K11" s="20">
        <v>12</v>
      </c>
      <c r="L11" s="21">
        <v>14</v>
      </c>
      <c r="M11" s="21">
        <v>16</v>
      </c>
      <c r="N11" s="21">
        <v>18</v>
      </c>
      <c r="O11" s="21">
        <v>20</v>
      </c>
      <c r="P11" s="21">
        <v>20</v>
      </c>
      <c r="Q11" s="18" t="s">
        <v>19</v>
      </c>
      <c r="R11" s="18" t="s">
        <v>101</v>
      </c>
      <c r="S11" s="47" t="s">
        <v>14</v>
      </c>
      <c r="T11" s="47" t="s">
        <v>87</v>
      </c>
      <c r="U11" s="22" t="s">
        <v>88</v>
      </c>
      <c r="V11" s="47" t="s">
        <v>14</v>
      </c>
      <c r="W11" s="18" t="s">
        <v>14</v>
      </c>
      <c r="X11" s="47" t="s">
        <v>89</v>
      </c>
      <c r="Y11" s="47"/>
      <c r="Z11" s="18"/>
      <c r="AA11" s="18"/>
      <c r="AB11" s="18"/>
      <c r="AC11" s="18"/>
      <c r="AD11" s="18"/>
      <c r="AE11" s="18"/>
    </row>
    <row r="12" spans="3:31" ht="157.5" customHeight="1" x14ac:dyDescent="0.25">
      <c r="C12" s="19" t="s">
        <v>79</v>
      </c>
      <c r="D12" s="47" t="s">
        <v>80</v>
      </c>
      <c r="E12" s="47" t="s">
        <v>81</v>
      </c>
      <c r="F12" s="47" t="s">
        <v>102</v>
      </c>
      <c r="G12" s="47" t="s">
        <v>103</v>
      </c>
      <c r="H12" s="47" t="s">
        <v>95</v>
      </c>
      <c r="I12" s="47" t="s">
        <v>100</v>
      </c>
      <c r="J12" s="18">
        <v>90</v>
      </c>
      <c r="K12" s="23">
        <v>0.13900000000000001</v>
      </c>
      <c r="L12" s="24">
        <v>0.14299999999999999</v>
      </c>
      <c r="M12" s="24">
        <v>0.14199999999999999</v>
      </c>
      <c r="N12" s="24">
        <v>0.14299999999999999</v>
      </c>
      <c r="O12" s="24">
        <v>0.14699999999999999</v>
      </c>
      <c r="P12" s="24">
        <v>0.14699999999999999</v>
      </c>
      <c r="Q12" s="18" t="s">
        <v>19</v>
      </c>
      <c r="R12" s="18" t="s">
        <v>104</v>
      </c>
      <c r="S12" s="47" t="s">
        <v>14</v>
      </c>
      <c r="T12" s="47" t="s">
        <v>87</v>
      </c>
      <c r="U12" s="22" t="s">
        <v>105</v>
      </c>
      <c r="V12" s="47" t="s">
        <v>14</v>
      </c>
      <c r="W12" s="18" t="s">
        <v>14</v>
      </c>
      <c r="X12" s="47" t="s">
        <v>89</v>
      </c>
      <c r="Y12" s="47"/>
      <c r="Z12" s="18"/>
      <c r="AA12" s="18"/>
      <c r="AB12" s="18"/>
      <c r="AC12" s="18"/>
      <c r="AD12" s="18"/>
      <c r="AE12" s="18"/>
    </row>
    <row r="13" spans="3:31" ht="96" x14ac:dyDescent="0.25">
      <c r="C13" s="19" t="s">
        <v>79</v>
      </c>
      <c r="D13" s="47" t="s">
        <v>80</v>
      </c>
      <c r="E13" s="47" t="s">
        <v>81</v>
      </c>
      <c r="F13" s="47" t="s">
        <v>106</v>
      </c>
      <c r="G13" s="47" t="s">
        <v>107</v>
      </c>
      <c r="H13" s="47" t="s">
        <v>95</v>
      </c>
      <c r="I13" s="47" t="s">
        <v>108</v>
      </c>
      <c r="J13" s="18">
        <v>30</v>
      </c>
      <c r="K13" s="25" t="s">
        <v>109</v>
      </c>
      <c r="L13" s="27">
        <v>9</v>
      </c>
      <c r="M13" s="26">
        <v>8.5</v>
      </c>
      <c r="N13" s="27">
        <v>8</v>
      </c>
      <c r="O13" s="26">
        <v>7.5</v>
      </c>
      <c r="P13" s="26">
        <v>7.5</v>
      </c>
      <c r="Q13" s="18" t="s">
        <v>19</v>
      </c>
      <c r="R13" s="18" t="s">
        <v>101</v>
      </c>
      <c r="S13" s="47" t="s">
        <v>14</v>
      </c>
      <c r="T13" s="47" t="s">
        <v>87</v>
      </c>
      <c r="U13" s="22" t="s">
        <v>88</v>
      </c>
      <c r="V13" s="47" t="s">
        <v>14</v>
      </c>
      <c r="W13" s="18" t="s">
        <v>14</v>
      </c>
      <c r="X13" s="47" t="s">
        <v>89</v>
      </c>
      <c r="Y13" s="47"/>
      <c r="Z13" s="18"/>
      <c r="AA13" s="18"/>
      <c r="AB13" s="18"/>
      <c r="AC13" s="18"/>
      <c r="AD13" s="18"/>
      <c r="AE13" s="18"/>
    </row>
    <row r="14" spans="3:31" ht="96" x14ac:dyDescent="0.25">
      <c r="C14" s="19" t="s">
        <v>79</v>
      </c>
      <c r="D14" s="47" t="s">
        <v>80</v>
      </c>
      <c r="E14" s="47" t="s">
        <v>81</v>
      </c>
      <c r="F14" s="47" t="s">
        <v>110</v>
      </c>
      <c r="G14" s="47" t="s">
        <v>107</v>
      </c>
      <c r="H14" s="47" t="s">
        <v>95</v>
      </c>
      <c r="I14" s="47" t="s">
        <v>108</v>
      </c>
      <c r="J14" s="18">
        <v>30</v>
      </c>
      <c r="K14" s="20">
        <v>34</v>
      </c>
      <c r="L14" s="18">
        <v>29</v>
      </c>
      <c r="M14" s="18">
        <v>26.2</v>
      </c>
      <c r="N14" s="18">
        <v>25.5</v>
      </c>
      <c r="O14" s="21">
        <v>25</v>
      </c>
      <c r="P14" s="18">
        <v>25</v>
      </c>
      <c r="Q14" s="18" t="s">
        <v>19</v>
      </c>
      <c r="R14" s="18" t="s">
        <v>101</v>
      </c>
      <c r="S14" s="47" t="s">
        <v>14</v>
      </c>
      <c r="T14" s="47" t="s">
        <v>87</v>
      </c>
      <c r="U14" s="22" t="s">
        <v>88</v>
      </c>
      <c r="V14" s="47" t="s">
        <v>14</v>
      </c>
      <c r="W14" s="18" t="s">
        <v>14</v>
      </c>
      <c r="X14" s="47" t="s">
        <v>89</v>
      </c>
      <c r="Y14" s="47"/>
      <c r="Z14" s="18"/>
      <c r="AA14" s="18"/>
      <c r="AB14" s="18"/>
      <c r="AC14" s="18"/>
      <c r="AD14" s="18"/>
      <c r="AE14" s="18"/>
    </row>
    <row r="15" spans="3:31" ht="96" x14ac:dyDescent="0.25">
      <c r="C15" s="19" t="s">
        <v>79</v>
      </c>
      <c r="D15" s="47" t="s">
        <v>80</v>
      </c>
      <c r="E15" s="47" t="s">
        <v>81</v>
      </c>
      <c r="F15" s="47" t="s">
        <v>111</v>
      </c>
      <c r="G15" s="47" t="s">
        <v>112</v>
      </c>
      <c r="H15" s="47" t="s">
        <v>95</v>
      </c>
      <c r="I15" s="47" t="s">
        <v>108</v>
      </c>
      <c r="J15" s="18">
        <v>30</v>
      </c>
      <c r="K15" s="20">
        <v>22</v>
      </c>
      <c r="L15" s="29">
        <v>21.5</v>
      </c>
      <c r="M15" s="18">
        <v>21</v>
      </c>
      <c r="N15" s="18">
        <v>19</v>
      </c>
      <c r="O15" s="21">
        <v>18</v>
      </c>
      <c r="P15" s="18">
        <v>18</v>
      </c>
      <c r="Q15" s="22" t="s">
        <v>19</v>
      </c>
      <c r="R15" s="22" t="s">
        <v>101</v>
      </c>
      <c r="S15" s="47" t="s">
        <v>14</v>
      </c>
      <c r="T15" s="47" t="s">
        <v>87</v>
      </c>
      <c r="U15" s="22" t="s">
        <v>88</v>
      </c>
      <c r="V15" s="47" t="s">
        <v>14</v>
      </c>
      <c r="W15" s="18" t="s">
        <v>14</v>
      </c>
      <c r="X15" s="47" t="s">
        <v>89</v>
      </c>
      <c r="Y15" s="47"/>
      <c r="Z15" s="18"/>
      <c r="AA15" s="18"/>
      <c r="AB15" s="18"/>
      <c r="AC15" s="18"/>
      <c r="AD15" s="18"/>
      <c r="AE15" s="18"/>
    </row>
    <row r="16" spans="3:31" ht="96" x14ac:dyDescent="0.25">
      <c r="C16" s="19" t="s">
        <v>79</v>
      </c>
      <c r="D16" s="47" t="s">
        <v>80</v>
      </c>
      <c r="E16" s="47" t="s">
        <v>81</v>
      </c>
      <c r="F16" s="47" t="s">
        <v>113</v>
      </c>
      <c r="G16" s="47" t="s">
        <v>114</v>
      </c>
      <c r="H16" s="47" t="s">
        <v>95</v>
      </c>
      <c r="I16" s="47" t="s">
        <v>115</v>
      </c>
      <c r="J16" s="18">
        <v>30</v>
      </c>
      <c r="K16" s="47" t="s">
        <v>116</v>
      </c>
      <c r="L16" s="47" t="s">
        <v>117</v>
      </c>
      <c r="M16" s="47" t="s">
        <v>118</v>
      </c>
      <c r="N16" s="18" t="s">
        <v>119</v>
      </c>
      <c r="O16" s="18" t="s">
        <v>120</v>
      </c>
      <c r="P16" s="18" t="s">
        <v>121</v>
      </c>
      <c r="Q16" s="18" t="s">
        <v>31</v>
      </c>
      <c r="R16" s="18" t="s">
        <v>122</v>
      </c>
      <c r="S16" s="47" t="s">
        <v>14</v>
      </c>
      <c r="T16" s="47" t="s">
        <v>87</v>
      </c>
      <c r="U16" s="47" t="s">
        <v>88</v>
      </c>
      <c r="V16" s="47" t="s">
        <v>14</v>
      </c>
      <c r="W16" s="18" t="s">
        <v>14</v>
      </c>
      <c r="X16" s="18" t="s">
        <v>89</v>
      </c>
      <c r="Y16" s="47"/>
      <c r="Z16" s="18"/>
      <c r="AA16" s="18"/>
      <c r="AB16" s="18"/>
      <c r="AC16" s="18"/>
      <c r="AD16" s="18"/>
      <c r="AE16" s="18"/>
    </row>
    <row r="17" spans="3:31" ht="60" x14ac:dyDescent="0.25">
      <c r="C17" s="19" t="s">
        <v>79</v>
      </c>
      <c r="D17" s="47" t="s">
        <v>80</v>
      </c>
      <c r="E17" s="47" t="s">
        <v>81</v>
      </c>
      <c r="F17" s="22" t="s">
        <v>123</v>
      </c>
      <c r="G17" s="47" t="s">
        <v>124</v>
      </c>
      <c r="H17" s="47" t="s">
        <v>95</v>
      </c>
      <c r="I17" s="22" t="s">
        <v>115</v>
      </c>
      <c r="J17" s="22">
        <v>120</v>
      </c>
      <c r="K17" s="25" t="s">
        <v>125</v>
      </c>
      <c r="L17" s="30">
        <v>0.2</v>
      </c>
      <c r="M17" s="18">
        <v>0.9</v>
      </c>
      <c r="N17" s="18">
        <v>1.2</v>
      </c>
      <c r="O17" s="75">
        <v>1.6</v>
      </c>
      <c r="P17" s="18">
        <v>1.6</v>
      </c>
      <c r="Q17" s="18" t="s">
        <v>35</v>
      </c>
      <c r="R17" s="22" t="s">
        <v>126</v>
      </c>
      <c r="S17" s="47" t="s">
        <v>14</v>
      </c>
      <c r="T17" s="47" t="s">
        <v>87</v>
      </c>
      <c r="U17" s="22" t="s">
        <v>127</v>
      </c>
      <c r="V17" s="47" t="s">
        <v>14</v>
      </c>
      <c r="W17" s="18" t="s">
        <v>14</v>
      </c>
      <c r="X17" s="47" t="s">
        <v>89</v>
      </c>
      <c r="Y17" s="47"/>
      <c r="Z17" s="18"/>
      <c r="AA17" s="18"/>
      <c r="AB17" s="18"/>
      <c r="AC17" s="18"/>
      <c r="AD17" s="18"/>
      <c r="AE17" s="18"/>
    </row>
    <row r="18" spans="3:31" ht="54" customHeight="1" x14ac:dyDescent="0.25">
      <c r="C18" s="71" t="s">
        <v>79</v>
      </c>
      <c r="D18" s="71" t="s">
        <v>80</v>
      </c>
      <c r="E18" s="71" t="s">
        <v>81</v>
      </c>
      <c r="F18" s="68" t="s">
        <v>128</v>
      </c>
      <c r="G18" s="68" t="s">
        <v>129</v>
      </c>
      <c r="H18" s="67" t="s">
        <v>130</v>
      </c>
      <c r="I18" s="67" t="s">
        <v>115</v>
      </c>
      <c r="J18" s="67">
        <v>120</v>
      </c>
      <c r="K18" s="69">
        <v>0.21199999999999999</v>
      </c>
      <c r="L18" s="69">
        <v>0.23</v>
      </c>
      <c r="M18" s="69">
        <v>0.24</v>
      </c>
      <c r="N18" s="69">
        <v>0.251</v>
      </c>
      <c r="O18" s="69">
        <v>0.26100000000000001</v>
      </c>
      <c r="P18" s="69">
        <v>0.26100000000000001</v>
      </c>
      <c r="Q18" s="72" t="s">
        <v>35</v>
      </c>
      <c r="R18" s="67" t="s">
        <v>131</v>
      </c>
      <c r="S18" s="71" t="s">
        <v>14</v>
      </c>
      <c r="T18" s="71" t="s">
        <v>87</v>
      </c>
      <c r="U18" s="67" t="s">
        <v>127</v>
      </c>
      <c r="V18" s="71" t="s">
        <v>14</v>
      </c>
      <c r="W18" s="72" t="s">
        <v>14</v>
      </c>
      <c r="X18" s="65" t="s">
        <v>132</v>
      </c>
      <c r="Y18" s="65" t="s">
        <v>133</v>
      </c>
      <c r="Z18" s="66"/>
      <c r="AA18" s="66"/>
      <c r="AB18" s="66"/>
      <c r="AC18" s="66"/>
      <c r="AD18" s="66"/>
      <c r="AE18" s="66"/>
    </row>
    <row r="19" spans="3:31" ht="132" x14ac:dyDescent="0.25">
      <c r="C19" s="70" t="s">
        <v>79</v>
      </c>
      <c r="D19" s="71" t="s">
        <v>80</v>
      </c>
      <c r="E19" s="71" t="s">
        <v>81</v>
      </c>
      <c r="F19" s="72" t="s">
        <v>134</v>
      </c>
      <c r="G19" s="71" t="s">
        <v>135</v>
      </c>
      <c r="H19" s="71" t="s">
        <v>95</v>
      </c>
      <c r="I19" s="72" t="s">
        <v>115</v>
      </c>
      <c r="J19" s="72">
        <v>90</v>
      </c>
      <c r="K19" s="73">
        <v>-1.9</v>
      </c>
      <c r="L19" s="73">
        <v>-1.8</v>
      </c>
      <c r="M19" s="73">
        <v>-1.6</v>
      </c>
      <c r="N19" s="73">
        <v>-1.3</v>
      </c>
      <c r="O19" s="73">
        <v>-1</v>
      </c>
      <c r="P19" s="74">
        <v>-1</v>
      </c>
      <c r="Q19" s="72" t="s">
        <v>35</v>
      </c>
      <c r="R19" s="72" t="s">
        <v>136</v>
      </c>
      <c r="S19" s="71" t="s">
        <v>14</v>
      </c>
      <c r="T19" s="71" t="s">
        <v>87</v>
      </c>
      <c r="U19" s="67" t="s">
        <v>127</v>
      </c>
      <c r="V19" s="71" t="s">
        <v>14</v>
      </c>
      <c r="W19" s="72" t="s">
        <v>14</v>
      </c>
      <c r="X19" s="65" t="s">
        <v>132</v>
      </c>
      <c r="Y19" s="65" t="s">
        <v>137</v>
      </c>
      <c r="Z19" s="66"/>
      <c r="AA19" s="66"/>
      <c r="AB19" s="66"/>
      <c r="AC19" s="66"/>
      <c r="AD19" s="66"/>
      <c r="AE19" s="66"/>
    </row>
    <row r="20" spans="3:31" ht="60" x14ac:dyDescent="0.25">
      <c r="C20" s="19" t="s">
        <v>79</v>
      </c>
      <c r="D20" s="47" t="s">
        <v>80</v>
      </c>
      <c r="E20" s="47" t="s">
        <v>81</v>
      </c>
      <c r="F20" s="22" t="s">
        <v>138</v>
      </c>
      <c r="G20" s="47" t="s">
        <v>139</v>
      </c>
      <c r="H20" s="22" t="s">
        <v>84</v>
      </c>
      <c r="I20" s="22" t="s">
        <v>115</v>
      </c>
      <c r="J20" s="22">
        <v>60</v>
      </c>
      <c r="K20" s="80">
        <v>0</v>
      </c>
      <c r="L20" s="76"/>
      <c r="M20" s="21">
        <v>25</v>
      </c>
      <c r="N20" s="21">
        <v>75</v>
      </c>
      <c r="O20" s="21">
        <v>100</v>
      </c>
      <c r="P20" s="21">
        <v>100</v>
      </c>
      <c r="Q20" s="22" t="s">
        <v>35</v>
      </c>
      <c r="R20" s="22" t="s">
        <v>140</v>
      </c>
      <c r="S20" s="47" t="s">
        <v>14</v>
      </c>
      <c r="T20" s="47" t="s">
        <v>87</v>
      </c>
      <c r="U20" s="145" t="s">
        <v>141</v>
      </c>
      <c r="V20" s="47" t="s">
        <v>14</v>
      </c>
      <c r="W20" s="18" t="s">
        <v>14</v>
      </c>
      <c r="X20" s="47" t="s">
        <v>89</v>
      </c>
      <c r="Y20" s="47"/>
      <c r="Z20" s="18"/>
      <c r="AA20" s="18"/>
      <c r="AB20" s="18"/>
      <c r="AC20" s="18"/>
      <c r="AD20" s="18"/>
      <c r="AE20" s="18"/>
    </row>
    <row r="21" spans="3:31" ht="60" x14ac:dyDescent="0.25">
      <c r="C21" s="19" t="s">
        <v>79</v>
      </c>
      <c r="D21" s="47" t="s">
        <v>80</v>
      </c>
      <c r="E21" s="47" t="s">
        <v>81</v>
      </c>
      <c r="F21" s="22" t="s">
        <v>142</v>
      </c>
      <c r="G21" s="47" t="s">
        <v>143</v>
      </c>
      <c r="H21" s="47" t="s">
        <v>95</v>
      </c>
      <c r="I21" s="22" t="s">
        <v>115</v>
      </c>
      <c r="J21" s="22">
        <v>90</v>
      </c>
      <c r="K21" s="22">
        <v>3.3</v>
      </c>
      <c r="L21" s="75">
        <v>3.4</v>
      </c>
      <c r="M21" s="28">
        <v>3.45</v>
      </c>
      <c r="N21" s="28">
        <v>3.65</v>
      </c>
      <c r="O21" s="75">
        <v>3.7</v>
      </c>
      <c r="P21" s="75">
        <v>3.7</v>
      </c>
      <c r="Q21" s="22" t="s">
        <v>35</v>
      </c>
      <c r="R21" s="22" t="s">
        <v>140</v>
      </c>
      <c r="S21" s="47" t="s">
        <v>14</v>
      </c>
      <c r="T21" s="47" t="s">
        <v>87</v>
      </c>
      <c r="U21" s="145" t="s">
        <v>141</v>
      </c>
      <c r="V21" s="47" t="s">
        <v>14</v>
      </c>
      <c r="W21" s="18" t="s">
        <v>14</v>
      </c>
      <c r="X21" s="47" t="s">
        <v>89</v>
      </c>
      <c r="Y21" s="47"/>
      <c r="Z21" s="18"/>
      <c r="AA21" s="18"/>
      <c r="AB21" s="18"/>
      <c r="AC21" s="18"/>
      <c r="AD21" s="18"/>
      <c r="AE21" s="18"/>
    </row>
    <row r="22" spans="3:31" ht="96" x14ac:dyDescent="0.25">
      <c r="C22" s="19" t="s">
        <v>79</v>
      </c>
      <c r="D22" s="47" t="s">
        <v>80</v>
      </c>
      <c r="E22" s="47" t="s">
        <v>81</v>
      </c>
      <c r="F22" s="22" t="s">
        <v>144</v>
      </c>
      <c r="G22" s="47" t="s">
        <v>145</v>
      </c>
      <c r="H22" s="22" t="s">
        <v>84</v>
      </c>
      <c r="I22" s="47" t="s">
        <v>115</v>
      </c>
      <c r="J22" s="47">
        <v>15</v>
      </c>
      <c r="K22" s="77">
        <v>0</v>
      </c>
      <c r="L22" s="47">
        <v>1</v>
      </c>
      <c r="M22" s="47">
        <v>1</v>
      </c>
      <c r="N22" s="18">
        <v>1</v>
      </c>
      <c r="O22" s="18">
        <v>1</v>
      </c>
      <c r="P22" s="18">
        <v>4</v>
      </c>
      <c r="Q22" s="18" t="s">
        <v>42</v>
      </c>
      <c r="R22" s="22" t="s">
        <v>146</v>
      </c>
      <c r="S22" s="47" t="s">
        <v>14</v>
      </c>
      <c r="T22" s="47" t="s">
        <v>87</v>
      </c>
      <c r="U22" s="41" t="s">
        <v>147</v>
      </c>
      <c r="V22" s="47" t="s">
        <v>14</v>
      </c>
      <c r="W22" s="18" t="s">
        <v>14</v>
      </c>
      <c r="X22" s="47" t="s">
        <v>89</v>
      </c>
      <c r="Y22" s="47"/>
      <c r="Z22" s="18"/>
      <c r="AA22" s="18"/>
      <c r="AB22" s="18"/>
      <c r="AC22" s="18"/>
      <c r="AD22" s="18"/>
      <c r="AE22" s="18"/>
    </row>
    <row r="23" spans="3:31" ht="96" x14ac:dyDescent="0.25">
      <c r="C23" s="19" t="s">
        <v>79</v>
      </c>
      <c r="D23" s="47" t="s">
        <v>80</v>
      </c>
      <c r="E23" s="47" t="s">
        <v>81</v>
      </c>
      <c r="F23" s="47" t="s">
        <v>148</v>
      </c>
      <c r="G23" s="47" t="s">
        <v>149</v>
      </c>
      <c r="H23" s="22" t="s">
        <v>84</v>
      </c>
      <c r="I23" s="47" t="s">
        <v>100</v>
      </c>
      <c r="J23" s="77">
        <v>15</v>
      </c>
      <c r="K23" s="47">
        <v>44</v>
      </c>
      <c r="L23" s="47">
        <v>60</v>
      </c>
      <c r="M23" s="47">
        <v>60</v>
      </c>
      <c r="N23" s="18">
        <v>60</v>
      </c>
      <c r="O23" s="18">
        <v>70</v>
      </c>
      <c r="P23" s="77">
        <v>250</v>
      </c>
      <c r="Q23" s="18" t="s">
        <v>42</v>
      </c>
      <c r="R23" s="22" t="s">
        <v>146</v>
      </c>
      <c r="S23" s="47" t="s">
        <v>14</v>
      </c>
      <c r="T23" s="47" t="s">
        <v>150</v>
      </c>
      <c r="U23" s="41" t="s">
        <v>147</v>
      </c>
      <c r="V23" s="47" t="s">
        <v>14</v>
      </c>
      <c r="W23" s="18" t="s">
        <v>14</v>
      </c>
      <c r="X23" s="47" t="s">
        <v>89</v>
      </c>
      <c r="Y23" s="47"/>
      <c r="Z23" s="18"/>
      <c r="AA23" s="18"/>
      <c r="AB23" s="18"/>
      <c r="AC23" s="18"/>
      <c r="AD23" s="18"/>
      <c r="AE23" s="18"/>
    </row>
    <row r="24" spans="3:31" ht="96" x14ac:dyDescent="0.25">
      <c r="C24" s="19" t="s">
        <v>79</v>
      </c>
      <c r="D24" s="47" t="s">
        <v>80</v>
      </c>
      <c r="E24" s="47" t="s">
        <v>81</v>
      </c>
      <c r="F24" s="18" t="s">
        <v>151</v>
      </c>
      <c r="G24" s="47" t="s">
        <v>152</v>
      </c>
      <c r="H24" s="47" t="s">
        <v>95</v>
      </c>
      <c r="I24" s="47" t="s">
        <v>100</v>
      </c>
      <c r="J24" s="47">
        <v>90</v>
      </c>
      <c r="K24" s="78">
        <v>60.7</v>
      </c>
      <c r="L24" s="79">
        <v>62</v>
      </c>
      <c r="M24" s="79">
        <v>64</v>
      </c>
      <c r="N24" s="21">
        <v>66</v>
      </c>
      <c r="O24" s="21">
        <v>68</v>
      </c>
      <c r="P24" s="21">
        <v>68</v>
      </c>
      <c r="Q24" s="18" t="s">
        <v>43</v>
      </c>
      <c r="R24" s="22" t="s">
        <v>153</v>
      </c>
      <c r="S24" s="47" t="s">
        <v>14</v>
      </c>
      <c r="T24" s="47" t="s">
        <v>87</v>
      </c>
      <c r="U24" s="22" t="s">
        <v>88</v>
      </c>
      <c r="V24" s="47" t="s">
        <v>14</v>
      </c>
      <c r="W24" s="18" t="s">
        <v>14</v>
      </c>
      <c r="X24" s="47" t="s">
        <v>89</v>
      </c>
      <c r="Y24" s="47"/>
      <c r="Z24" s="18"/>
      <c r="AA24" s="18"/>
      <c r="AB24" s="18"/>
      <c r="AC24" s="18"/>
      <c r="AD24" s="18"/>
      <c r="AE24" s="18"/>
    </row>
    <row r="25" spans="3:31" ht="60" x14ac:dyDescent="0.25">
      <c r="C25" s="19" t="s">
        <v>79</v>
      </c>
      <c r="D25" s="47" t="s">
        <v>80</v>
      </c>
      <c r="E25" s="47" t="s">
        <v>81</v>
      </c>
      <c r="F25" s="18" t="s">
        <v>154</v>
      </c>
      <c r="G25" s="47" t="s">
        <v>155</v>
      </c>
      <c r="H25" s="47" t="s">
        <v>95</v>
      </c>
      <c r="I25" s="47" t="s">
        <v>100</v>
      </c>
      <c r="J25" s="47">
        <v>90</v>
      </c>
      <c r="K25" s="47">
        <v>68.5</v>
      </c>
      <c r="L25" s="47">
        <v>70</v>
      </c>
      <c r="M25" s="47">
        <v>72</v>
      </c>
      <c r="N25" s="18">
        <v>74</v>
      </c>
      <c r="O25" s="18">
        <v>77</v>
      </c>
      <c r="P25" s="18">
        <v>77</v>
      </c>
      <c r="Q25" s="18" t="s">
        <v>43</v>
      </c>
      <c r="R25" s="22" t="s">
        <v>153</v>
      </c>
      <c r="S25" s="47" t="s">
        <v>14</v>
      </c>
      <c r="T25" s="47" t="s">
        <v>87</v>
      </c>
      <c r="U25" s="22" t="s">
        <v>127</v>
      </c>
      <c r="V25" s="47" t="s">
        <v>14</v>
      </c>
      <c r="W25" s="18" t="s">
        <v>14</v>
      </c>
      <c r="X25" s="47" t="s">
        <v>89</v>
      </c>
      <c r="Y25" s="47"/>
      <c r="Z25" s="18"/>
      <c r="AA25" s="18"/>
      <c r="AB25" s="18"/>
      <c r="AC25" s="18"/>
      <c r="AD25" s="18"/>
      <c r="AE25" s="18"/>
    </row>
    <row r="26" spans="3:31" ht="60" x14ac:dyDescent="0.25">
      <c r="C26" s="19" t="s">
        <v>79</v>
      </c>
      <c r="D26" s="47" t="s">
        <v>80</v>
      </c>
      <c r="E26" s="47" t="s">
        <v>81</v>
      </c>
      <c r="F26" s="18" t="s">
        <v>156</v>
      </c>
      <c r="G26" s="47" t="s">
        <v>157</v>
      </c>
      <c r="H26" s="47" t="s">
        <v>95</v>
      </c>
      <c r="I26" s="47" t="s">
        <v>100</v>
      </c>
      <c r="J26" s="47">
        <v>90</v>
      </c>
      <c r="K26" s="47">
        <v>81.400000000000006</v>
      </c>
      <c r="L26" s="47">
        <v>82</v>
      </c>
      <c r="M26" s="47">
        <v>83</v>
      </c>
      <c r="N26" s="18">
        <v>84</v>
      </c>
      <c r="O26" s="18">
        <v>85</v>
      </c>
      <c r="P26" s="18">
        <v>85</v>
      </c>
      <c r="Q26" s="18" t="s">
        <v>43</v>
      </c>
      <c r="R26" s="22" t="s">
        <v>153</v>
      </c>
      <c r="S26" s="47" t="s">
        <v>14</v>
      </c>
      <c r="T26" s="47" t="s">
        <v>87</v>
      </c>
      <c r="U26" s="22" t="s">
        <v>127</v>
      </c>
      <c r="V26" s="47" t="s">
        <v>14</v>
      </c>
      <c r="W26" s="18" t="s">
        <v>14</v>
      </c>
      <c r="X26" s="47" t="s">
        <v>89</v>
      </c>
      <c r="Y26" s="47"/>
      <c r="Z26" s="18"/>
      <c r="AA26" s="18"/>
      <c r="AB26" s="18"/>
      <c r="AC26" s="18"/>
      <c r="AD26" s="18"/>
      <c r="AE26" s="18"/>
    </row>
    <row r="27" spans="3:31" ht="108" x14ac:dyDescent="0.25">
      <c r="C27" s="19" t="s">
        <v>158</v>
      </c>
      <c r="D27" s="47" t="s">
        <v>159</v>
      </c>
      <c r="E27" s="47" t="s">
        <v>160</v>
      </c>
      <c r="F27" s="47" t="s">
        <v>161</v>
      </c>
      <c r="G27" s="47" t="s">
        <v>162</v>
      </c>
      <c r="H27" s="47" t="s">
        <v>163</v>
      </c>
      <c r="I27" s="47" t="s">
        <v>115</v>
      </c>
      <c r="J27" s="47" t="s">
        <v>14</v>
      </c>
      <c r="K27" s="47" t="s">
        <v>164</v>
      </c>
      <c r="L27" s="31">
        <v>0</v>
      </c>
      <c r="M27" s="32">
        <v>0</v>
      </c>
      <c r="N27" s="32">
        <v>0</v>
      </c>
      <c r="O27" s="32">
        <v>0.83</v>
      </c>
      <c r="P27" s="32">
        <v>0.83</v>
      </c>
      <c r="Q27" s="32" t="s">
        <v>35</v>
      </c>
      <c r="R27" s="47" t="s">
        <v>165</v>
      </c>
      <c r="S27" s="47" t="s">
        <v>14</v>
      </c>
      <c r="T27" s="47" t="s">
        <v>14</v>
      </c>
      <c r="U27" s="42" t="s">
        <v>14</v>
      </c>
      <c r="V27" s="47" t="s">
        <v>166</v>
      </c>
      <c r="W27" s="18" t="s">
        <v>167</v>
      </c>
      <c r="X27" s="18" t="s">
        <v>89</v>
      </c>
      <c r="Y27" s="47" t="s">
        <v>168</v>
      </c>
      <c r="Z27" s="18" t="s">
        <v>169</v>
      </c>
      <c r="AA27" s="18"/>
      <c r="AB27" s="18"/>
      <c r="AC27" s="18"/>
      <c r="AD27" s="18"/>
      <c r="AE27" s="18"/>
    </row>
    <row r="28" spans="3:31" ht="216" x14ac:dyDescent="0.25">
      <c r="C28" s="19" t="s">
        <v>158</v>
      </c>
      <c r="D28" s="47" t="s">
        <v>159</v>
      </c>
      <c r="E28" s="47" t="s">
        <v>160</v>
      </c>
      <c r="F28" s="17" t="s">
        <v>170</v>
      </c>
      <c r="G28" s="33" t="s">
        <v>171</v>
      </c>
      <c r="H28" s="47" t="s">
        <v>163</v>
      </c>
      <c r="I28" s="47" t="s">
        <v>115</v>
      </c>
      <c r="J28" s="47" t="s">
        <v>14</v>
      </c>
      <c r="K28" s="33">
        <v>1</v>
      </c>
      <c r="L28" s="31">
        <v>0.85</v>
      </c>
      <c r="M28" s="32">
        <v>0.85</v>
      </c>
      <c r="N28" s="32">
        <v>0.85</v>
      </c>
      <c r="O28" s="32">
        <v>0.85</v>
      </c>
      <c r="P28" s="33" t="s">
        <v>172</v>
      </c>
      <c r="Q28" s="33" t="s">
        <v>35</v>
      </c>
      <c r="R28" s="47" t="s">
        <v>173</v>
      </c>
      <c r="S28" s="47" t="s">
        <v>14</v>
      </c>
      <c r="T28" s="47" t="s">
        <v>174</v>
      </c>
      <c r="U28" s="47" t="s">
        <v>14</v>
      </c>
      <c r="V28" s="47" t="s">
        <v>166</v>
      </c>
      <c r="W28" s="18" t="s">
        <v>175</v>
      </c>
      <c r="X28" s="18" t="s">
        <v>89</v>
      </c>
      <c r="Y28" s="47"/>
      <c r="Z28" s="18"/>
      <c r="AA28" s="18"/>
      <c r="AB28" s="18"/>
      <c r="AC28" s="18"/>
      <c r="AD28" s="18"/>
      <c r="AE28" s="18"/>
    </row>
    <row r="29" spans="3:31" ht="90.75" customHeight="1" x14ac:dyDescent="0.25">
      <c r="C29" s="19" t="s">
        <v>158</v>
      </c>
      <c r="D29" s="47" t="s">
        <v>159</v>
      </c>
      <c r="E29" s="47" t="s">
        <v>160</v>
      </c>
      <c r="F29" s="17" t="s">
        <v>176</v>
      </c>
      <c r="G29" s="17" t="s">
        <v>177</v>
      </c>
      <c r="H29" s="47" t="s">
        <v>163</v>
      </c>
      <c r="I29" s="47" t="s">
        <v>115</v>
      </c>
      <c r="J29" s="47" t="s">
        <v>14</v>
      </c>
      <c r="K29" s="34">
        <v>0.99</v>
      </c>
      <c r="L29" s="31">
        <v>1</v>
      </c>
      <c r="M29" s="32">
        <v>1</v>
      </c>
      <c r="N29" s="32">
        <v>1</v>
      </c>
      <c r="O29" s="32">
        <v>1</v>
      </c>
      <c r="P29" s="35">
        <v>1</v>
      </c>
      <c r="Q29" s="35" t="s">
        <v>35</v>
      </c>
      <c r="R29" s="47" t="s">
        <v>178</v>
      </c>
      <c r="S29" s="47" t="s">
        <v>179</v>
      </c>
      <c r="T29" s="47" t="s">
        <v>14</v>
      </c>
      <c r="U29" s="47" t="s">
        <v>14</v>
      </c>
      <c r="V29" s="47" t="s">
        <v>166</v>
      </c>
      <c r="W29" s="18" t="s">
        <v>180</v>
      </c>
      <c r="X29" s="18" t="s">
        <v>89</v>
      </c>
      <c r="Y29" s="18" t="s">
        <v>181</v>
      </c>
      <c r="Z29" s="18"/>
      <c r="AA29" s="18"/>
      <c r="AB29" s="18"/>
      <c r="AC29" s="18"/>
      <c r="AD29" s="18"/>
      <c r="AE29" s="18"/>
    </row>
    <row r="30" spans="3:31" ht="108" x14ac:dyDescent="0.25">
      <c r="C30" s="19" t="s">
        <v>158</v>
      </c>
      <c r="D30" s="47" t="s">
        <v>159</v>
      </c>
      <c r="E30" s="47" t="s">
        <v>160</v>
      </c>
      <c r="F30" s="17" t="s">
        <v>182</v>
      </c>
      <c r="G30" s="17" t="s">
        <v>183</v>
      </c>
      <c r="H30" s="47" t="s">
        <v>163</v>
      </c>
      <c r="I30" s="47" t="s">
        <v>115</v>
      </c>
      <c r="J30" s="47" t="s">
        <v>14</v>
      </c>
      <c r="K30" s="34" t="s">
        <v>184</v>
      </c>
      <c r="L30" s="31" t="s">
        <v>14</v>
      </c>
      <c r="M30" s="32">
        <v>1</v>
      </c>
      <c r="N30" s="32">
        <v>1</v>
      </c>
      <c r="O30" s="32">
        <v>1</v>
      </c>
      <c r="P30" s="35">
        <v>1</v>
      </c>
      <c r="Q30" s="35" t="s">
        <v>35</v>
      </c>
      <c r="R30" s="47" t="s">
        <v>185</v>
      </c>
      <c r="S30" s="47" t="s">
        <v>179</v>
      </c>
      <c r="T30" s="47" t="s">
        <v>14</v>
      </c>
      <c r="U30" s="47" t="s">
        <v>14</v>
      </c>
      <c r="V30" s="47" t="s">
        <v>166</v>
      </c>
      <c r="W30" s="18" t="s">
        <v>180</v>
      </c>
      <c r="X30" s="18" t="s">
        <v>89</v>
      </c>
      <c r="Y30" s="18" t="s">
        <v>186</v>
      </c>
      <c r="Z30" s="18" t="s">
        <v>181</v>
      </c>
      <c r="AA30" s="18"/>
      <c r="AB30" s="18"/>
      <c r="AC30" s="18"/>
      <c r="AD30" s="18"/>
      <c r="AE30" s="18"/>
    </row>
    <row r="31" spans="3:31" ht="168" x14ac:dyDescent="0.25">
      <c r="C31" s="19" t="s">
        <v>158</v>
      </c>
      <c r="D31" s="47" t="s">
        <v>159</v>
      </c>
      <c r="E31" s="47" t="s">
        <v>187</v>
      </c>
      <c r="F31" s="47" t="s">
        <v>188</v>
      </c>
      <c r="G31" s="47" t="s">
        <v>189</v>
      </c>
      <c r="H31" s="47" t="s">
        <v>163</v>
      </c>
      <c r="I31" s="47" t="s">
        <v>115</v>
      </c>
      <c r="J31" s="47" t="s">
        <v>14</v>
      </c>
      <c r="K31" s="36" t="s">
        <v>184</v>
      </c>
      <c r="L31" s="31" t="s">
        <v>14</v>
      </c>
      <c r="M31" s="32">
        <v>0.8</v>
      </c>
      <c r="N31" s="32">
        <v>0.8</v>
      </c>
      <c r="O31" s="32">
        <v>0.8</v>
      </c>
      <c r="P31" s="32">
        <v>0.8</v>
      </c>
      <c r="Q31" s="35" t="s">
        <v>35</v>
      </c>
      <c r="R31" s="144" t="s">
        <v>190</v>
      </c>
      <c r="S31" s="47" t="s">
        <v>191</v>
      </c>
      <c r="T31" s="47" t="s">
        <v>14</v>
      </c>
      <c r="U31" s="47" t="s">
        <v>14</v>
      </c>
      <c r="V31" s="47" t="s">
        <v>192</v>
      </c>
      <c r="W31" s="18" t="s">
        <v>193</v>
      </c>
      <c r="X31" s="18" t="s">
        <v>89</v>
      </c>
      <c r="Y31" s="47" t="s">
        <v>194</v>
      </c>
      <c r="Z31" s="18" t="s">
        <v>195</v>
      </c>
      <c r="AA31" s="18" t="s">
        <v>196</v>
      </c>
      <c r="AB31" s="18" t="s">
        <v>197</v>
      </c>
      <c r="AC31" s="18" t="s">
        <v>198</v>
      </c>
      <c r="AD31" s="143" t="s">
        <v>199</v>
      </c>
      <c r="AE31" s="18"/>
    </row>
    <row r="32" spans="3:31" ht="132" x14ac:dyDescent="0.25">
      <c r="C32" s="19" t="s">
        <v>158</v>
      </c>
      <c r="D32" s="47" t="s">
        <v>200</v>
      </c>
      <c r="E32" s="47" t="s">
        <v>201</v>
      </c>
      <c r="F32" s="47" t="s">
        <v>202</v>
      </c>
      <c r="G32" s="47" t="s">
        <v>203</v>
      </c>
      <c r="H32" s="47" t="s">
        <v>163</v>
      </c>
      <c r="I32" s="34" t="s">
        <v>115</v>
      </c>
      <c r="J32" s="47" t="s">
        <v>14</v>
      </c>
      <c r="K32" s="47" t="s">
        <v>204</v>
      </c>
      <c r="L32" s="34">
        <v>0</v>
      </c>
      <c r="M32" s="34">
        <v>0</v>
      </c>
      <c r="N32" s="34">
        <v>0</v>
      </c>
      <c r="O32" s="34">
        <v>0.9</v>
      </c>
      <c r="P32" s="32">
        <v>0.9</v>
      </c>
      <c r="Q32" s="35" t="s">
        <v>35</v>
      </c>
      <c r="R32" s="47" t="s">
        <v>165</v>
      </c>
      <c r="S32" s="47" t="s">
        <v>14</v>
      </c>
      <c r="T32" s="47" t="s">
        <v>14</v>
      </c>
      <c r="U32" s="47" t="s">
        <v>14</v>
      </c>
      <c r="V32" s="47" t="s">
        <v>192</v>
      </c>
      <c r="W32" s="18" t="s">
        <v>205</v>
      </c>
      <c r="X32" s="18" t="s">
        <v>89</v>
      </c>
      <c r="Y32" s="47" t="s">
        <v>206</v>
      </c>
      <c r="Z32" s="18" t="s">
        <v>207</v>
      </c>
      <c r="AA32" s="18"/>
      <c r="AB32" s="18"/>
      <c r="AC32" s="18"/>
      <c r="AD32" s="18"/>
      <c r="AE32" s="18"/>
    </row>
    <row r="33" spans="3:31" ht="132" x14ac:dyDescent="0.25">
      <c r="C33" s="19" t="s">
        <v>158</v>
      </c>
      <c r="D33" s="47" t="s">
        <v>200</v>
      </c>
      <c r="E33" s="47" t="s">
        <v>208</v>
      </c>
      <c r="F33" s="17" t="s">
        <v>209</v>
      </c>
      <c r="G33" s="47" t="s">
        <v>210</v>
      </c>
      <c r="H33" s="47" t="s">
        <v>163</v>
      </c>
      <c r="I33" s="34" t="s">
        <v>115</v>
      </c>
      <c r="J33" s="47" t="s">
        <v>14</v>
      </c>
      <c r="K33" s="47" t="s">
        <v>184</v>
      </c>
      <c r="L33" s="34">
        <v>0</v>
      </c>
      <c r="M33" s="34">
        <v>0</v>
      </c>
      <c r="N33" s="34" t="s">
        <v>211</v>
      </c>
      <c r="O33" s="34">
        <v>0</v>
      </c>
      <c r="P33" s="34">
        <v>1</v>
      </c>
      <c r="Q33" s="35" t="s">
        <v>35</v>
      </c>
      <c r="R33" s="47" t="s">
        <v>212</v>
      </c>
      <c r="S33" s="47" t="s">
        <v>14</v>
      </c>
      <c r="T33" s="47" t="s">
        <v>14</v>
      </c>
      <c r="U33" s="47" t="s">
        <v>14</v>
      </c>
      <c r="V33" s="47" t="s">
        <v>213</v>
      </c>
      <c r="W33" s="18" t="s">
        <v>214</v>
      </c>
      <c r="X33" s="18" t="s">
        <v>89</v>
      </c>
      <c r="Y33" s="18" t="s">
        <v>207</v>
      </c>
      <c r="Z33" s="18" t="s">
        <v>215</v>
      </c>
      <c r="AA33" s="18" t="s">
        <v>216</v>
      </c>
      <c r="AB33" s="18"/>
      <c r="AC33" s="18"/>
      <c r="AD33" s="18"/>
      <c r="AE33" s="18"/>
    </row>
    <row r="34" spans="3:31" ht="144" x14ac:dyDescent="0.25">
      <c r="C34" s="19" t="s">
        <v>158</v>
      </c>
      <c r="D34" s="47" t="s">
        <v>200</v>
      </c>
      <c r="E34" s="47" t="s">
        <v>217</v>
      </c>
      <c r="F34" s="142" t="s">
        <v>218</v>
      </c>
      <c r="G34" s="47" t="s">
        <v>219</v>
      </c>
      <c r="H34" s="47" t="s">
        <v>163</v>
      </c>
      <c r="I34" s="34" t="s">
        <v>115</v>
      </c>
      <c r="J34" s="47" t="s">
        <v>14</v>
      </c>
      <c r="K34" s="36">
        <v>0</v>
      </c>
      <c r="L34" s="34">
        <v>1</v>
      </c>
      <c r="M34" s="34">
        <v>1</v>
      </c>
      <c r="N34" s="34">
        <v>1</v>
      </c>
      <c r="O34" s="34">
        <v>1</v>
      </c>
      <c r="P34" s="34">
        <v>1</v>
      </c>
      <c r="Q34" s="35" t="s">
        <v>35</v>
      </c>
      <c r="R34" s="47" t="s">
        <v>220</v>
      </c>
      <c r="S34" s="47" t="s">
        <v>14</v>
      </c>
      <c r="T34" s="47" t="s">
        <v>14</v>
      </c>
      <c r="U34" s="47" t="s">
        <v>14</v>
      </c>
      <c r="V34" s="47" t="s">
        <v>213</v>
      </c>
      <c r="W34" s="18" t="s">
        <v>221</v>
      </c>
      <c r="X34" s="18" t="s">
        <v>89</v>
      </c>
      <c r="Y34" s="47" t="s">
        <v>222</v>
      </c>
      <c r="Z34" s="18" t="s">
        <v>207</v>
      </c>
      <c r="AA34" s="143" t="s">
        <v>223</v>
      </c>
      <c r="AB34" s="18"/>
      <c r="AC34" s="18"/>
      <c r="AD34" s="18"/>
      <c r="AE34" s="18"/>
    </row>
    <row r="35" spans="3:31" ht="96" x14ac:dyDescent="0.25">
      <c r="C35" s="19" t="s">
        <v>158</v>
      </c>
      <c r="D35" s="47" t="s">
        <v>224</v>
      </c>
      <c r="E35" s="47" t="s">
        <v>225</v>
      </c>
      <c r="F35" s="17" t="s">
        <v>226</v>
      </c>
      <c r="G35" s="47" t="s">
        <v>227</v>
      </c>
      <c r="H35" s="47" t="s">
        <v>163</v>
      </c>
      <c r="I35" s="47" t="s">
        <v>115</v>
      </c>
      <c r="J35" s="47" t="s">
        <v>14</v>
      </c>
      <c r="K35" s="47" t="s">
        <v>184</v>
      </c>
      <c r="L35" s="36">
        <v>1</v>
      </c>
      <c r="M35" s="36">
        <v>1</v>
      </c>
      <c r="N35" s="36">
        <v>1</v>
      </c>
      <c r="O35" s="36">
        <v>1</v>
      </c>
      <c r="P35" s="36">
        <v>1</v>
      </c>
      <c r="Q35" s="35" t="s">
        <v>35</v>
      </c>
      <c r="R35" s="47" t="s">
        <v>228</v>
      </c>
      <c r="S35" s="47" t="s">
        <v>14</v>
      </c>
      <c r="T35" s="47" t="s">
        <v>14</v>
      </c>
      <c r="U35" s="47" t="s">
        <v>14</v>
      </c>
      <c r="V35" s="47" t="s">
        <v>229</v>
      </c>
      <c r="W35" s="18" t="s">
        <v>193</v>
      </c>
      <c r="X35" s="18" t="s">
        <v>89</v>
      </c>
      <c r="Y35" s="18" t="s">
        <v>195</v>
      </c>
      <c r="Z35" s="18"/>
      <c r="AA35" s="18"/>
      <c r="AB35" s="18"/>
      <c r="AC35" s="18"/>
      <c r="AD35" s="18"/>
      <c r="AE35" s="18"/>
    </row>
    <row r="36" spans="3:31" ht="64.5" customHeight="1" x14ac:dyDescent="0.25">
      <c r="C36" s="19" t="s">
        <v>230</v>
      </c>
      <c r="D36" s="47" t="s">
        <v>231</v>
      </c>
      <c r="E36" s="47" t="s">
        <v>232</v>
      </c>
      <c r="F36" s="47" t="s">
        <v>233</v>
      </c>
      <c r="G36" s="47" t="s">
        <v>234</v>
      </c>
      <c r="H36" s="47" t="s">
        <v>163</v>
      </c>
      <c r="I36" s="47" t="s">
        <v>115</v>
      </c>
      <c r="J36" s="47" t="s">
        <v>14</v>
      </c>
      <c r="K36" s="36" t="s">
        <v>235</v>
      </c>
      <c r="L36" s="36">
        <v>0.75</v>
      </c>
      <c r="M36" s="36">
        <v>0.78</v>
      </c>
      <c r="N36" s="36">
        <v>0.81</v>
      </c>
      <c r="O36" s="36">
        <v>0.83</v>
      </c>
      <c r="P36" s="36">
        <v>0.83</v>
      </c>
      <c r="Q36" s="35" t="s">
        <v>35</v>
      </c>
      <c r="R36" s="47" t="s">
        <v>236</v>
      </c>
      <c r="S36" s="47" t="s">
        <v>237</v>
      </c>
      <c r="T36" s="47" t="s">
        <v>14</v>
      </c>
      <c r="U36" s="47" t="s">
        <v>14</v>
      </c>
      <c r="V36" s="47" t="s">
        <v>238</v>
      </c>
      <c r="W36" s="18" t="s">
        <v>238</v>
      </c>
      <c r="X36" s="18" t="s">
        <v>89</v>
      </c>
      <c r="Y36" s="47" t="s">
        <v>239</v>
      </c>
      <c r="Z36" s="18"/>
      <c r="AA36" s="18"/>
      <c r="AB36" s="18"/>
      <c r="AC36" s="18"/>
      <c r="AD36" s="18"/>
      <c r="AE36" s="18"/>
    </row>
    <row r="37" spans="3:31" ht="110.25" customHeight="1" x14ac:dyDescent="0.25">
      <c r="C37" s="19" t="s">
        <v>230</v>
      </c>
      <c r="D37" s="47" t="s">
        <v>231</v>
      </c>
      <c r="E37" s="47" t="s">
        <v>240</v>
      </c>
      <c r="F37" s="47" t="s">
        <v>241</v>
      </c>
      <c r="G37" s="47" t="s">
        <v>242</v>
      </c>
      <c r="H37" s="47" t="s">
        <v>163</v>
      </c>
      <c r="I37" s="47" t="s">
        <v>115</v>
      </c>
      <c r="J37" s="47" t="s">
        <v>14</v>
      </c>
      <c r="K37" s="36">
        <v>0.74</v>
      </c>
      <c r="L37" s="36">
        <v>0.76</v>
      </c>
      <c r="M37" s="36">
        <v>0.79</v>
      </c>
      <c r="N37" s="36">
        <v>0.81</v>
      </c>
      <c r="O37" s="36">
        <v>0.84</v>
      </c>
      <c r="P37" s="36">
        <v>0.84</v>
      </c>
      <c r="Q37" s="35" t="s">
        <v>35</v>
      </c>
      <c r="R37" s="47" t="s">
        <v>243</v>
      </c>
      <c r="S37" s="47" t="s">
        <v>244</v>
      </c>
      <c r="T37" s="47" t="s">
        <v>14</v>
      </c>
      <c r="U37" s="47" t="s">
        <v>14</v>
      </c>
      <c r="V37" s="47" t="s">
        <v>238</v>
      </c>
      <c r="W37" s="18" t="s">
        <v>245</v>
      </c>
      <c r="X37" s="18" t="s">
        <v>89</v>
      </c>
      <c r="Y37" s="18" t="s">
        <v>181</v>
      </c>
      <c r="Z37" s="18" t="s">
        <v>207</v>
      </c>
      <c r="AA37" s="18"/>
      <c r="AB37" s="18"/>
      <c r="AC37" s="18"/>
      <c r="AD37" s="18"/>
      <c r="AE37" s="18"/>
    </row>
    <row r="38" spans="3:31" ht="60" x14ac:dyDescent="0.25">
      <c r="C38" s="19" t="s">
        <v>230</v>
      </c>
      <c r="D38" s="47" t="s">
        <v>231</v>
      </c>
      <c r="E38" s="47" t="s">
        <v>246</v>
      </c>
      <c r="F38" s="47" t="s">
        <v>247</v>
      </c>
      <c r="G38" s="47" t="s">
        <v>248</v>
      </c>
      <c r="H38" s="47" t="s">
        <v>163</v>
      </c>
      <c r="I38" s="47" t="s">
        <v>115</v>
      </c>
      <c r="J38" s="47" t="s">
        <v>14</v>
      </c>
      <c r="K38" s="37">
        <v>0.74139999999999995</v>
      </c>
      <c r="L38" s="37">
        <v>0.76639999999999997</v>
      </c>
      <c r="M38" s="37">
        <v>0.79139999999999999</v>
      </c>
      <c r="N38" s="37">
        <v>0.81640000000000001</v>
      </c>
      <c r="O38" s="37">
        <v>0.84140000000000004</v>
      </c>
      <c r="P38" s="37">
        <v>0.84140000000000004</v>
      </c>
      <c r="Q38" s="35" t="s">
        <v>35</v>
      </c>
      <c r="R38" s="47" t="s">
        <v>249</v>
      </c>
      <c r="S38" s="47" t="s">
        <v>244</v>
      </c>
      <c r="T38" s="47" t="s">
        <v>14</v>
      </c>
      <c r="U38" s="47" t="s">
        <v>14</v>
      </c>
      <c r="V38" s="47" t="s">
        <v>250</v>
      </c>
      <c r="W38" s="18" t="s">
        <v>251</v>
      </c>
      <c r="X38" s="18" t="s">
        <v>89</v>
      </c>
      <c r="Y38" s="18" t="s">
        <v>181</v>
      </c>
      <c r="Z38" s="18" t="s">
        <v>252</v>
      </c>
      <c r="AA38" s="18"/>
      <c r="AB38" s="18"/>
      <c r="AC38" s="18"/>
      <c r="AD38" s="18"/>
      <c r="AE38" s="18"/>
    </row>
    <row r="39" spans="3:31" ht="72" x14ac:dyDescent="0.25">
      <c r="C39" s="19" t="s">
        <v>230</v>
      </c>
      <c r="D39" s="47" t="s">
        <v>253</v>
      </c>
      <c r="E39" s="47" t="s">
        <v>254</v>
      </c>
      <c r="F39" s="47" t="s">
        <v>255</v>
      </c>
      <c r="G39" s="47" t="s">
        <v>256</v>
      </c>
      <c r="H39" s="47" t="s">
        <v>163</v>
      </c>
      <c r="I39" s="47" t="s">
        <v>115</v>
      </c>
      <c r="J39" s="47" t="s">
        <v>14</v>
      </c>
      <c r="K39" s="32">
        <v>0.87</v>
      </c>
      <c r="L39" s="32">
        <v>0.85</v>
      </c>
      <c r="M39" s="32">
        <v>0.85</v>
      </c>
      <c r="N39" s="32">
        <v>0.85</v>
      </c>
      <c r="O39" s="32">
        <v>0.85</v>
      </c>
      <c r="P39" s="32">
        <v>0.85</v>
      </c>
      <c r="Q39" s="35" t="s">
        <v>35</v>
      </c>
      <c r="R39" s="47" t="s">
        <v>257</v>
      </c>
      <c r="S39" s="47" t="s">
        <v>258</v>
      </c>
      <c r="T39" s="47" t="s">
        <v>14</v>
      </c>
      <c r="U39" s="47" t="s">
        <v>14</v>
      </c>
      <c r="V39" s="47" t="s">
        <v>229</v>
      </c>
      <c r="W39" s="18" t="s">
        <v>259</v>
      </c>
      <c r="X39" s="18" t="s">
        <v>89</v>
      </c>
      <c r="Y39" s="18" t="s">
        <v>260</v>
      </c>
      <c r="Z39" s="18"/>
      <c r="AA39" s="18"/>
      <c r="AB39" s="18"/>
      <c r="AC39" s="18"/>
      <c r="AD39" s="18"/>
      <c r="AE39" s="18"/>
    </row>
    <row r="40" spans="3:31" ht="72" x14ac:dyDescent="0.25">
      <c r="C40" s="19" t="s">
        <v>230</v>
      </c>
      <c r="D40" s="47" t="s">
        <v>253</v>
      </c>
      <c r="E40" s="47" t="s">
        <v>261</v>
      </c>
      <c r="F40" s="47" t="s">
        <v>262</v>
      </c>
      <c r="G40" s="47" t="s">
        <v>263</v>
      </c>
      <c r="H40" s="47" t="s">
        <v>163</v>
      </c>
      <c r="I40" s="47" t="s">
        <v>115</v>
      </c>
      <c r="J40" s="47" t="s">
        <v>14</v>
      </c>
      <c r="K40" s="47" t="s">
        <v>184</v>
      </c>
      <c r="L40" s="38">
        <v>1</v>
      </c>
      <c r="M40" s="38">
        <v>1</v>
      </c>
      <c r="N40" s="38">
        <v>1</v>
      </c>
      <c r="O40" s="38">
        <v>1</v>
      </c>
      <c r="P40" s="38">
        <v>1</v>
      </c>
      <c r="Q40" s="35" t="s">
        <v>35</v>
      </c>
      <c r="R40" s="47" t="s">
        <v>264</v>
      </c>
      <c r="S40" s="47" t="s">
        <v>265</v>
      </c>
      <c r="T40" s="47" t="s">
        <v>14</v>
      </c>
      <c r="U40" s="47" t="s">
        <v>14</v>
      </c>
      <c r="V40" s="47" t="s">
        <v>229</v>
      </c>
      <c r="W40" s="18" t="s">
        <v>251</v>
      </c>
      <c r="X40" s="18" t="s">
        <v>89</v>
      </c>
      <c r="Y40" s="47" t="s">
        <v>266</v>
      </c>
      <c r="Z40" s="18"/>
      <c r="AA40" s="18"/>
      <c r="AB40" s="18"/>
      <c r="AC40" s="18"/>
      <c r="AD40" s="18"/>
      <c r="AE40" s="18"/>
    </row>
    <row r="1048576" ht="15" customHeight="1" x14ac:dyDescent="0.25"/>
  </sheetData>
  <autoFilter ref="C6:E40" xr:uid="{00000000-0001-0000-0300-000000000000}"/>
  <mergeCells count="16">
    <mergeCell ref="Y6:AE6"/>
    <mergeCell ref="F6:K6"/>
    <mergeCell ref="L6:P6"/>
    <mergeCell ref="X6:X7"/>
    <mergeCell ref="I4:K4"/>
    <mergeCell ref="Q6:Q7"/>
    <mergeCell ref="U6:U7"/>
    <mergeCell ref="V6:W6"/>
    <mergeCell ref="L4:O4"/>
    <mergeCell ref="C2:T2"/>
    <mergeCell ref="C6:C7"/>
    <mergeCell ref="D6:D7"/>
    <mergeCell ref="E6:E7"/>
    <mergeCell ref="R6:R7"/>
    <mergeCell ref="T6:T7"/>
    <mergeCell ref="S6:S7"/>
  </mergeCells>
  <dataValidations xWindow="263" yWindow="487" count="2">
    <dataValidation allowBlank="1" showInputMessage="1" showErrorMessage="1" promptTitle="Línea Base" prompt="Ingrese el valor de inicio o punto de partida, que pueda tener el indicador y frente al cual se compararan los resultados alcanzados" sqref="K36:K37" xr:uid="{00000000-0002-0000-0300-000000000000}"/>
    <dataValidation type="list" allowBlank="1" showInputMessage="1" sqref="X8:X15 X17:X26" xr:uid="{00000000-0002-0000-0300-000001000000}">
      <formula1>"Activo,Eliminado"</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xWindow="263" yWindow="487" count="2">
        <x14:dataValidation type="list" allowBlank="1" showInputMessage="1" showErrorMessage="1" xr:uid="{00000000-0002-0000-0300-000002000000}">
          <x14:formula1>
            <xm:f>Listas!$B$3:$B$12</xm:f>
          </x14:formula1>
          <xm:sqref>V8:V40</xm:sqref>
        </x14:dataValidation>
        <x14:dataValidation type="list" allowBlank="1" showInputMessage="1" showErrorMessage="1" xr:uid="{00000000-0002-0000-0300-000003000000}">
          <x14:formula1>
            <xm:f>Listas!$D$3:$D$26</xm:f>
          </x14:formula1>
          <xm:sqref>W8:W40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153E5-ACEF-44EA-94D2-0DC4710F6268}">
  <sheetPr codeName="Hoja7"/>
  <dimension ref="B1:AS1048102"/>
  <sheetViews>
    <sheetView topLeftCell="A3" zoomScaleNormal="100" workbookViewId="0">
      <selection activeCell="F8" sqref="F8:F10"/>
    </sheetView>
  </sheetViews>
  <sheetFormatPr baseColWidth="10" defaultColWidth="11.42578125" defaultRowHeight="11.25" x14ac:dyDescent="0.2"/>
  <cols>
    <col min="1" max="1" width="4" style="90" customWidth="1"/>
    <col min="2" max="2" width="8.28515625" style="91" customWidth="1"/>
    <col min="3" max="3" width="15" style="91" customWidth="1"/>
    <col min="4" max="4" width="22.7109375" style="91" customWidth="1"/>
    <col min="5" max="5" width="26.7109375" style="91" customWidth="1"/>
    <col min="6" max="6" width="17.140625" style="91" customWidth="1"/>
    <col min="7" max="7" width="17" style="91" customWidth="1"/>
    <col min="8" max="8" width="22.28515625" style="91" customWidth="1"/>
    <col min="9" max="9" width="26.85546875" style="97" customWidth="1"/>
    <col min="10" max="10" width="38.28515625" style="97" customWidth="1"/>
    <col min="11" max="11" width="22" style="91" customWidth="1"/>
    <col min="12" max="12" width="20.85546875" style="91" customWidth="1"/>
    <col min="13" max="13" width="19.85546875" style="91" customWidth="1"/>
    <col min="14" max="14" width="18" style="91" customWidth="1"/>
    <col min="15" max="15" width="12.85546875" style="91" customWidth="1"/>
    <col min="16" max="16" width="11.42578125" style="91" customWidth="1"/>
    <col min="17" max="17" width="12.42578125" style="91" customWidth="1"/>
    <col min="18" max="18" width="11.42578125" style="91" customWidth="1"/>
    <col min="19" max="19" width="12.7109375" style="91" customWidth="1"/>
    <col min="20" max="20" width="11.42578125" style="91" customWidth="1"/>
    <col min="21" max="21" width="12.5703125" style="91" customWidth="1"/>
    <col min="22" max="22" width="12.140625" style="91" customWidth="1"/>
    <col min="23" max="23" width="14.140625" style="91" customWidth="1"/>
    <col min="24" max="30" width="15.7109375" style="91" customWidth="1"/>
    <col min="31" max="31" width="18.5703125" style="91" customWidth="1"/>
    <col min="32" max="32" width="13.85546875" style="90" customWidth="1"/>
    <col min="33" max="16381" width="9.140625" style="90"/>
    <col min="16382" max="16384" width="9.140625" style="90" customWidth="1"/>
  </cols>
  <sheetData>
    <row r="1" spans="2:31" ht="17.25" customHeight="1" x14ac:dyDescent="0.2"/>
    <row r="2" spans="2:31" ht="24.75" customHeight="1" x14ac:dyDescent="0.2"/>
    <row r="3" spans="2:31" ht="16.5" customHeight="1" x14ac:dyDescent="0.2"/>
    <row r="4" spans="2:31" ht="20.25" customHeight="1" x14ac:dyDescent="0.2"/>
    <row r="5" spans="2:31" ht="47.25" customHeight="1" x14ac:dyDescent="0.2"/>
    <row r="6" spans="2:31" ht="45" customHeight="1" x14ac:dyDescent="0.2">
      <c r="B6" s="188" t="s">
        <v>267</v>
      </c>
      <c r="C6" s="188"/>
      <c r="D6" s="98">
        <v>1</v>
      </c>
      <c r="F6" s="93" t="s">
        <v>268</v>
      </c>
      <c r="G6" s="189" t="s">
        <v>269</v>
      </c>
      <c r="H6" s="190"/>
      <c r="J6" s="94" t="s">
        <v>49</v>
      </c>
      <c r="K6" s="189"/>
      <c r="L6" s="190"/>
    </row>
    <row r="8" spans="2:31" ht="44.25" customHeight="1" x14ac:dyDescent="0.2">
      <c r="B8" s="191" t="s">
        <v>9</v>
      </c>
      <c r="C8" s="168" t="s">
        <v>270</v>
      </c>
      <c r="D8" s="168" t="s">
        <v>52</v>
      </c>
      <c r="E8" s="168" t="s">
        <v>53</v>
      </c>
      <c r="F8" s="168" t="s">
        <v>271</v>
      </c>
      <c r="G8" s="168" t="s">
        <v>272</v>
      </c>
      <c r="H8" s="168" t="s">
        <v>273</v>
      </c>
      <c r="I8" s="168" t="s">
        <v>274</v>
      </c>
      <c r="J8" s="168" t="s">
        <v>275</v>
      </c>
      <c r="K8" s="168" t="s">
        <v>276</v>
      </c>
      <c r="L8" s="168" t="s">
        <v>277</v>
      </c>
      <c r="M8" s="168" t="s">
        <v>278</v>
      </c>
      <c r="N8" s="168" t="s">
        <v>279</v>
      </c>
      <c r="O8" s="168" t="s">
        <v>280</v>
      </c>
      <c r="P8" s="168"/>
      <c r="Q8" s="168"/>
      <c r="R8" s="168"/>
      <c r="S8" s="168"/>
      <c r="T8" s="168"/>
      <c r="U8" s="168"/>
      <c r="V8" s="168"/>
      <c r="W8" s="185" t="s">
        <v>281</v>
      </c>
      <c r="X8" s="185" t="s">
        <v>282</v>
      </c>
      <c r="Y8" s="185" t="s">
        <v>61</v>
      </c>
      <c r="Z8" s="186"/>
      <c r="AA8" s="185" t="s">
        <v>63</v>
      </c>
      <c r="AB8" s="185"/>
      <c r="AC8" s="185"/>
      <c r="AD8" s="185"/>
      <c r="AE8" s="185"/>
    </row>
    <row r="9" spans="2:31" ht="27" customHeight="1" x14ac:dyDescent="0.2">
      <c r="B9" s="168"/>
      <c r="C9" s="168"/>
      <c r="D9" s="168"/>
      <c r="E9" s="168"/>
      <c r="F9" s="168"/>
      <c r="G9" s="168"/>
      <c r="H9" s="168"/>
      <c r="I9" s="168"/>
      <c r="J9" s="168"/>
      <c r="K9" s="168"/>
      <c r="L9" s="168"/>
      <c r="M9" s="168"/>
      <c r="N9" s="168"/>
      <c r="O9" s="187">
        <v>2019</v>
      </c>
      <c r="P9" s="187"/>
      <c r="Q9" s="187">
        <v>2020</v>
      </c>
      <c r="R9" s="187"/>
      <c r="S9" s="187">
        <v>2021</v>
      </c>
      <c r="T9" s="187"/>
      <c r="U9" s="187">
        <v>2022</v>
      </c>
      <c r="V9" s="187"/>
      <c r="W9" s="185"/>
      <c r="X9" s="185"/>
      <c r="Y9" s="187" t="s">
        <v>283</v>
      </c>
      <c r="Z9" s="187" t="s">
        <v>284</v>
      </c>
      <c r="AA9" s="184" t="s">
        <v>73</v>
      </c>
      <c r="AB9" s="184" t="s">
        <v>74</v>
      </c>
      <c r="AC9" s="184" t="s">
        <v>75</v>
      </c>
      <c r="AD9" s="184" t="s">
        <v>76</v>
      </c>
      <c r="AE9" s="184" t="s">
        <v>59</v>
      </c>
    </row>
    <row r="10" spans="2:31" ht="28.5" customHeight="1" x14ac:dyDescent="0.2">
      <c r="B10" s="168"/>
      <c r="C10" s="168"/>
      <c r="D10" s="168"/>
      <c r="E10" s="168"/>
      <c r="F10" s="168"/>
      <c r="G10" s="168"/>
      <c r="H10" s="168"/>
      <c r="I10" s="168"/>
      <c r="J10" s="168"/>
      <c r="K10" s="168"/>
      <c r="L10" s="168"/>
      <c r="M10" s="168"/>
      <c r="N10" s="168"/>
      <c r="O10" s="123" t="s">
        <v>285</v>
      </c>
      <c r="P10" s="123" t="s">
        <v>286</v>
      </c>
      <c r="Q10" s="123" t="s">
        <v>285</v>
      </c>
      <c r="R10" s="123" t="s">
        <v>286</v>
      </c>
      <c r="S10" s="123" t="s">
        <v>285</v>
      </c>
      <c r="T10" s="123" t="s">
        <v>286</v>
      </c>
      <c r="U10" s="123" t="s">
        <v>285</v>
      </c>
      <c r="V10" s="123" t="s">
        <v>286</v>
      </c>
      <c r="W10" s="185"/>
      <c r="X10" s="185"/>
      <c r="Y10" s="187"/>
      <c r="Z10" s="187"/>
      <c r="AA10" s="184"/>
      <c r="AB10" s="184"/>
      <c r="AC10" s="184"/>
      <c r="AD10" s="184"/>
      <c r="AE10" s="184"/>
    </row>
    <row r="11" spans="2:31" s="91" customFormat="1" ht="51" customHeight="1" x14ac:dyDescent="0.25">
      <c r="B11" s="86">
        <v>1</v>
      </c>
      <c r="C11" s="87" t="s">
        <v>79</v>
      </c>
      <c r="D11" s="86" t="s">
        <v>80</v>
      </c>
      <c r="E11" s="86" t="s">
        <v>81</v>
      </c>
      <c r="F11" s="106" t="s">
        <v>287</v>
      </c>
      <c r="G11" s="87" t="s">
        <v>288</v>
      </c>
      <c r="H11" s="87" t="s">
        <v>289</v>
      </c>
      <c r="I11" s="81" t="s">
        <v>290</v>
      </c>
      <c r="J11" s="88" t="s">
        <v>291</v>
      </c>
      <c r="K11" s="87" t="s">
        <v>292</v>
      </c>
      <c r="L11" s="87" t="s">
        <v>293</v>
      </c>
      <c r="M11" s="87" t="s">
        <v>294</v>
      </c>
      <c r="N11" s="87" t="s">
        <v>295</v>
      </c>
      <c r="O11" s="117" t="s">
        <v>296</v>
      </c>
      <c r="P11" s="117" t="s">
        <v>296</v>
      </c>
      <c r="Q11" s="117" t="s">
        <v>296</v>
      </c>
      <c r="R11" s="117" t="s">
        <v>296</v>
      </c>
      <c r="S11" s="114">
        <v>44378</v>
      </c>
      <c r="T11" s="114">
        <v>44561</v>
      </c>
      <c r="U11" s="85">
        <v>44562</v>
      </c>
      <c r="V11" s="85">
        <v>44926</v>
      </c>
      <c r="W11" s="86" t="s">
        <v>297</v>
      </c>
      <c r="X11" s="87" t="s">
        <v>298</v>
      </c>
      <c r="Y11" s="86" t="s">
        <v>14</v>
      </c>
      <c r="Z11" s="86" t="s">
        <v>14</v>
      </c>
      <c r="AA11" s="86" t="s">
        <v>299</v>
      </c>
      <c r="AB11" s="86"/>
      <c r="AC11" s="86"/>
      <c r="AD11" s="86"/>
      <c r="AE11" s="86"/>
    </row>
    <row r="12" spans="2:31" s="91" customFormat="1" ht="51" customHeight="1" x14ac:dyDescent="0.25">
      <c r="B12" s="86">
        <v>2</v>
      </c>
      <c r="C12" s="87" t="s">
        <v>79</v>
      </c>
      <c r="D12" s="86" t="s">
        <v>80</v>
      </c>
      <c r="E12" s="86" t="s">
        <v>81</v>
      </c>
      <c r="F12" s="106" t="s">
        <v>287</v>
      </c>
      <c r="G12" s="87" t="s">
        <v>288</v>
      </c>
      <c r="H12" s="87" t="s">
        <v>289</v>
      </c>
      <c r="I12" s="81" t="s">
        <v>300</v>
      </c>
      <c r="J12" s="88" t="s">
        <v>301</v>
      </c>
      <c r="K12" s="87" t="s">
        <v>292</v>
      </c>
      <c r="L12" s="87" t="s">
        <v>293</v>
      </c>
      <c r="M12" s="87" t="s">
        <v>294</v>
      </c>
      <c r="N12" s="87" t="s">
        <v>295</v>
      </c>
      <c r="O12" s="117" t="s">
        <v>296</v>
      </c>
      <c r="P12" s="117" t="s">
        <v>296</v>
      </c>
      <c r="Q12" s="117" t="s">
        <v>296</v>
      </c>
      <c r="R12" s="117" t="s">
        <v>296</v>
      </c>
      <c r="S12" s="114">
        <v>44378</v>
      </c>
      <c r="T12" s="114">
        <v>44561</v>
      </c>
      <c r="U12" s="85">
        <v>44562</v>
      </c>
      <c r="V12" s="85">
        <v>44926</v>
      </c>
      <c r="W12" s="86" t="s">
        <v>297</v>
      </c>
      <c r="X12" s="87" t="s">
        <v>298</v>
      </c>
      <c r="Y12" s="86" t="s">
        <v>14</v>
      </c>
      <c r="Z12" s="86" t="s">
        <v>14</v>
      </c>
      <c r="AA12" s="86" t="s">
        <v>299</v>
      </c>
      <c r="AB12" s="86"/>
      <c r="AC12" s="86"/>
      <c r="AD12" s="86"/>
      <c r="AE12" s="86"/>
    </row>
    <row r="13" spans="2:31" s="91" customFormat="1" ht="51" customHeight="1" x14ac:dyDescent="0.25">
      <c r="B13" s="86">
        <v>3</v>
      </c>
      <c r="C13" s="87" t="s">
        <v>79</v>
      </c>
      <c r="D13" s="86" t="s">
        <v>80</v>
      </c>
      <c r="E13" s="86" t="s">
        <v>81</v>
      </c>
      <c r="F13" s="106" t="s">
        <v>287</v>
      </c>
      <c r="G13" s="87" t="s">
        <v>288</v>
      </c>
      <c r="H13" s="87" t="s">
        <v>289</v>
      </c>
      <c r="I13" s="81" t="s">
        <v>302</v>
      </c>
      <c r="J13" s="88" t="s">
        <v>303</v>
      </c>
      <c r="K13" s="87" t="s">
        <v>292</v>
      </c>
      <c r="L13" s="87" t="s">
        <v>304</v>
      </c>
      <c r="M13" s="87" t="s">
        <v>294</v>
      </c>
      <c r="N13" s="87" t="s">
        <v>305</v>
      </c>
      <c r="O13" s="117" t="s">
        <v>296</v>
      </c>
      <c r="P13" s="117" t="s">
        <v>296</v>
      </c>
      <c r="Q13" s="117" t="s">
        <v>296</v>
      </c>
      <c r="R13" s="117" t="s">
        <v>296</v>
      </c>
      <c r="S13" s="117" t="s">
        <v>296</v>
      </c>
      <c r="T13" s="117" t="s">
        <v>296</v>
      </c>
      <c r="U13" s="85">
        <v>44562</v>
      </c>
      <c r="V13" s="85">
        <v>44926</v>
      </c>
      <c r="W13" s="86" t="s">
        <v>297</v>
      </c>
      <c r="X13" s="87" t="s">
        <v>298</v>
      </c>
      <c r="Y13" s="86" t="s">
        <v>14</v>
      </c>
      <c r="Z13" s="86" t="s">
        <v>14</v>
      </c>
      <c r="AA13" s="86" t="s">
        <v>299</v>
      </c>
      <c r="AB13" s="86"/>
      <c r="AC13" s="86"/>
      <c r="AD13" s="86"/>
      <c r="AE13" s="86"/>
    </row>
    <row r="14" spans="2:31" s="91" customFormat="1" ht="51" customHeight="1" x14ac:dyDescent="0.25">
      <c r="B14" s="86">
        <v>4</v>
      </c>
      <c r="C14" s="87" t="s">
        <v>79</v>
      </c>
      <c r="D14" s="86" t="s">
        <v>80</v>
      </c>
      <c r="E14" s="86" t="s">
        <v>81</v>
      </c>
      <c r="F14" s="106" t="s">
        <v>26</v>
      </c>
      <c r="G14" s="87" t="s">
        <v>306</v>
      </c>
      <c r="H14" s="87" t="s">
        <v>307</v>
      </c>
      <c r="I14" s="81" t="s">
        <v>308</v>
      </c>
      <c r="J14" s="88" t="s">
        <v>309</v>
      </c>
      <c r="K14" s="87" t="s">
        <v>310</v>
      </c>
      <c r="L14" s="87" t="s">
        <v>14</v>
      </c>
      <c r="M14" s="86" t="s">
        <v>311</v>
      </c>
      <c r="N14" s="86" t="s">
        <v>14</v>
      </c>
      <c r="O14" s="117" t="s">
        <v>296</v>
      </c>
      <c r="P14" s="117" t="s">
        <v>296</v>
      </c>
      <c r="Q14" s="117" t="s">
        <v>296</v>
      </c>
      <c r="R14" s="117" t="s">
        <v>296</v>
      </c>
      <c r="S14" s="117" t="s">
        <v>296</v>
      </c>
      <c r="T14" s="117" t="s">
        <v>296</v>
      </c>
      <c r="U14" s="82">
        <v>44562</v>
      </c>
      <c r="V14" s="82">
        <v>44926</v>
      </c>
      <c r="W14" s="86" t="s">
        <v>312</v>
      </c>
      <c r="X14" s="86" t="s">
        <v>14</v>
      </c>
      <c r="Y14" s="86" t="s">
        <v>14</v>
      </c>
      <c r="Z14" s="86" t="s">
        <v>14</v>
      </c>
      <c r="AA14" s="86" t="s">
        <v>299</v>
      </c>
      <c r="AB14" s="86"/>
      <c r="AC14" s="86"/>
      <c r="AD14" s="86"/>
      <c r="AE14" s="86"/>
    </row>
    <row r="15" spans="2:31" s="91" customFormat="1" ht="51" customHeight="1" x14ac:dyDescent="0.25">
      <c r="B15" s="86">
        <v>5</v>
      </c>
      <c r="C15" s="87" t="s">
        <v>79</v>
      </c>
      <c r="D15" s="86" t="s">
        <v>80</v>
      </c>
      <c r="E15" s="86" t="s">
        <v>81</v>
      </c>
      <c r="F15" s="106" t="s">
        <v>32</v>
      </c>
      <c r="G15" s="87" t="s">
        <v>313</v>
      </c>
      <c r="H15" s="86" t="s">
        <v>314</v>
      </c>
      <c r="I15" s="81" t="s">
        <v>315</v>
      </c>
      <c r="J15" s="81" t="s">
        <v>316</v>
      </c>
      <c r="K15" s="87" t="s">
        <v>317</v>
      </c>
      <c r="L15" s="86" t="s">
        <v>318</v>
      </c>
      <c r="M15" s="86" t="s">
        <v>319</v>
      </c>
      <c r="N15" s="87" t="s">
        <v>320</v>
      </c>
      <c r="O15" s="117" t="s">
        <v>296</v>
      </c>
      <c r="P15" s="117" t="s">
        <v>296</v>
      </c>
      <c r="Q15" s="117" t="s">
        <v>296</v>
      </c>
      <c r="R15" s="117" t="s">
        <v>296</v>
      </c>
      <c r="S15" s="118">
        <v>44197</v>
      </c>
      <c r="T15" s="118">
        <v>44561</v>
      </c>
      <c r="U15" s="82">
        <v>44562</v>
      </c>
      <c r="V15" s="82">
        <v>44926</v>
      </c>
      <c r="W15" s="86" t="s">
        <v>297</v>
      </c>
      <c r="X15" s="87" t="s">
        <v>321</v>
      </c>
      <c r="Y15" s="86" t="s">
        <v>14</v>
      </c>
      <c r="Z15" s="86" t="s">
        <v>14</v>
      </c>
      <c r="AA15" s="86" t="s">
        <v>299</v>
      </c>
      <c r="AB15" s="86"/>
      <c r="AC15" s="86"/>
      <c r="AD15" s="86"/>
      <c r="AE15" s="86"/>
    </row>
    <row r="16" spans="2:31" s="91" customFormat="1" ht="51" customHeight="1" x14ac:dyDescent="0.25">
      <c r="B16" s="86">
        <v>6</v>
      </c>
      <c r="C16" s="87" t="s">
        <v>79</v>
      </c>
      <c r="D16" s="86" t="s">
        <v>80</v>
      </c>
      <c r="E16" s="86" t="s">
        <v>81</v>
      </c>
      <c r="F16" s="106" t="s">
        <v>32</v>
      </c>
      <c r="G16" s="87" t="s">
        <v>313</v>
      </c>
      <c r="H16" s="86" t="s">
        <v>314</v>
      </c>
      <c r="I16" s="81" t="s">
        <v>322</v>
      </c>
      <c r="J16" s="81" t="s">
        <v>323</v>
      </c>
      <c r="K16" s="86" t="s">
        <v>324</v>
      </c>
      <c r="L16" s="86" t="s">
        <v>14</v>
      </c>
      <c r="M16" s="86" t="s">
        <v>325</v>
      </c>
      <c r="N16" s="87" t="s">
        <v>325</v>
      </c>
      <c r="O16" s="117" t="s">
        <v>296</v>
      </c>
      <c r="P16" s="117" t="s">
        <v>296</v>
      </c>
      <c r="Q16" s="117" t="s">
        <v>296</v>
      </c>
      <c r="R16" s="117" t="s">
        <v>296</v>
      </c>
      <c r="S16" s="118">
        <v>44197</v>
      </c>
      <c r="T16" s="118">
        <v>44561</v>
      </c>
      <c r="U16" s="82">
        <v>44562</v>
      </c>
      <c r="V16" s="82">
        <v>44742</v>
      </c>
      <c r="W16" s="86" t="s">
        <v>297</v>
      </c>
      <c r="X16" s="87" t="s">
        <v>321</v>
      </c>
      <c r="Y16" s="86" t="s">
        <v>14</v>
      </c>
      <c r="Z16" s="86" t="s">
        <v>14</v>
      </c>
      <c r="AA16" s="86" t="s">
        <v>299</v>
      </c>
      <c r="AB16" s="86"/>
      <c r="AC16" s="86"/>
      <c r="AD16" s="86"/>
      <c r="AE16" s="86"/>
    </row>
    <row r="17" spans="2:31" s="91" customFormat="1" ht="73.5" customHeight="1" x14ac:dyDescent="0.25">
      <c r="B17" s="86">
        <v>7</v>
      </c>
      <c r="C17" s="86" t="s">
        <v>79</v>
      </c>
      <c r="D17" s="86" t="s">
        <v>80</v>
      </c>
      <c r="E17" s="86" t="s">
        <v>81</v>
      </c>
      <c r="F17" s="103" t="s">
        <v>35</v>
      </c>
      <c r="G17" s="87" t="s">
        <v>326</v>
      </c>
      <c r="H17" s="86" t="s">
        <v>327</v>
      </c>
      <c r="I17" s="81" t="s">
        <v>328</v>
      </c>
      <c r="J17" s="81" t="s">
        <v>329</v>
      </c>
      <c r="K17" s="87" t="s">
        <v>330</v>
      </c>
      <c r="L17" s="86" t="s">
        <v>14</v>
      </c>
      <c r="M17" s="86" t="s">
        <v>331</v>
      </c>
      <c r="N17" s="86" t="s">
        <v>14</v>
      </c>
      <c r="O17" s="117" t="s">
        <v>296</v>
      </c>
      <c r="P17" s="117" t="s">
        <v>296</v>
      </c>
      <c r="Q17" s="117" t="s">
        <v>296</v>
      </c>
      <c r="R17" s="117" t="s">
        <v>296</v>
      </c>
      <c r="S17" s="118">
        <v>44201</v>
      </c>
      <c r="T17" s="114">
        <v>44561</v>
      </c>
      <c r="U17" s="82">
        <v>44562</v>
      </c>
      <c r="V17" s="82">
        <v>44926</v>
      </c>
      <c r="W17" s="86" t="s">
        <v>297</v>
      </c>
      <c r="X17" s="87" t="s">
        <v>14</v>
      </c>
      <c r="Y17" s="86" t="s">
        <v>14</v>
      </c>
      <c r="Z17" s="86" t="s">
        <v>14</v>
      </c>
      <c r="AA17" s="86" t="s">
        <v>299</v>
      </c>
      <c r="AB17" s="86"/>
      <c r="AC17" s="86"/>
      <c r="AD17" s="86"/>
      <c r="AE17" s="86"/>
    </row>
    <row r="18" spans="2:31" s="91" customFormat="1" ht="46.5" customHeight="1" x14ac:dyDescent="0.25">
      <c r="B18" s="86">
        <v>8</v>
      </c>
      <c r="C18" s="87" t="s">
        <v>79</v>
      </c>
      <c r="D18" s="86" t="s">
        <v>80</v>
      </c>
      <c r="E18" s="86" t="s">
        <v>81</v>
      </c>
      <c r="F18" s="103" t="s">
        <v>39</v>
      </c>
      <c r="G18" s="103" t="s">
        <v>332</v>
      </c>
      <c r="H18" s="103" t="s">
        <v>333</v>
      </c>
      <c r="I18" s="102" t="s">
        <v>334</v>
      </c>
      <c r="J18" s="128" t="s">
        <v>335</v>
      </c>
      <c r="K18" s="87" t="s">
        <v>336</v>
      </c>
      <c r="L18" s="86" t="s">
        <v>337</v>
      </c>
      <c r="M18" s="87" t="s">
        <v>338</v>
      </c>
      <c r="N18" s="87" t="s">
        <v>339</v>
      </c>
      <c r="O18" s="117" t="s">
        <v>296</v>
      </c>
      <c r="P18" s="117" t="s">
        <v>296</v>
      </c>
      <c r="Q18" s="117" t="s">
        <v>296</v>
      </c>
      <c r="R18" s="117" t="s">
        <v>296</v>
      </c>
      <c r="S18" s="118">
        <v>44197</v>
      </c>
      <c r="T18" s="118">
        <v>44561</v>
      </c>
      <c r="U18" s="104">
        <v>44562</v>
      </c>
      <c r="V18" s="104">
        <v>44896</v>
      </c>
      <c r="W18" s="86" t="s">
        <v>297</v>
      </c>
      <c r="X18" s="86" t="s">
        <v>14</v>
      </c>
      <c r="Y18" s="86" t="s">
        <v>14</v>
      </c>
      <c r="Z18" s="86" t="s">
        <v>14</v>
      </c>
      <c r="AA18" s="86" t="s">
        <v>299</v>
      </c>
      <c r="AB18" s="86"/>
      <c r="AC18" s="86"/>
      <c r="AD18" s="86"/>
      <c r="AE18" s="86"/>
    </row>
    <row r="19" spans="2:31" s="91" customFormat="1" ht="107.45" customHeight="1" x14ac:dyDescent="0.25">
      <c r="B19" s="86">
        <v>9</v>
      </c>
      <c r="C19" s="87" t="s">
        <v>79</v>
      </c>
      <c r="D19" s="86" t="s">
        <v>80</v>
      </c>
      <c r="E19" s="86" t="s">
        <v>81</v>
      </c>
      <c r="F19" s="103" t="s">
        <v>39</v>
      </c>
      <c r="G19" s="103" t="s">
        <v>332</v>
      </c>
      <c r="H19" s="103" t="s">
        <v>333</v>
      </c>
      <c r="I19" s="102" t="s">
        <v>340</v>
      </c>
      <c r="J19" s="128" t="s">
        <v>341</v>
      </c>
      <c r="K19" s="87" t="s">
        <v>336</v>
      </c>
      <c r="L19" s="87" t="s">
        <v>342</v>
      </c>
      <c r="M19" s="87" t="s">
        <v>343</v>
      </c>
      <c r="N19" s="83" t="s">
        <v>344</v>
      </c>
      <c r="O19" s="117" t="s">
        <v>296</v>
      </c>
      <c r="P19" s="117" t="s">
        <v>296</v>
      </c>
      <c r="Q19" s="117" t="s">
        <v>296</v>
      </c>
      <c r="R19" s="117" t="s">
        <v>296</v>
      </c>
      <c r="S19" s="118">
        <v>44197</v>
      </c>
      <c r="T19" s="118">
        <v>44561</v>
      </c>
      <c r="U19" s="105">
        <v>44562</v>
      </c>
      <c r="V19" s="105">
        <v>44926</v>
      </c>
      <c r="W19" s="86" t="s">
        <v>297</v>
      </c>
      <c r="X19" s="86" t="s">
        <v>14</v>
      </c>
      <c r="Y19" s="86" t="s">
        <v>14</v>
      </c>
      <c r="Z19" s="86" t="s">
        <v>14</v>
      </c>
      <c r="AA19" s="86" t="s">
        <v>299</v>
      </c>
      <c r="AB19" s="86"/>
      <c r="AC19" s="86"/>
      <c r="AD19" s="86"/>
      <c r="AE19" s="86"/>
    </row>
    <row r="20" spans="2:31" s="91" customFormat="1" ht="84.75" customHeight="1" x14ac:dyDescent="0.25">
      <c r="B20" s="86">
        <v>10</v>
      </c>
      <c r="C20" s="87" t="s">
        <v>79</v>
      </c>
      <c r="D20" s="86" t="s">
        <v>80</v>
      </c>
      <c r="E20" s="86" t="s">
        <v>81</v>
      </c>
      <c r="F20" s="106" t="s">
        <v>41</v>
      </c>
      <c r="G20" s="87" t="s">
        <v>345</v>
      </c>
      <c r="H20" s="87" t="s">
        <v>346</v>
      </c>
      <c r="I20" s="81" t="s">
        <v>347</v>
      </c>
      <c r="J20" s="84" t="s">
        <v>348</v>
      </c>
      <c r="K20" s="87" t="s">
        <v>349</v>
      </c>
      <c r="L20" s="86" t="s">
        <v>14</v>
      </c>
      <c r="M20" s="86" t="s">
        <v>350</v>
      </c>
      <c r="N20" s="87" t="s">
        <v>14</v>
      </c>
      <c r="O20" s="117" t="s">
        <v>296</v>
      </c>
      <c r="P20" s="117" t="s">
        <v>296</v>
      </c>
      <c r="Q20" s="117" t="s">
        <v>296</v>
      </c>
      <c r="R20" s="117" t="s">
        <v>296</v>
      </c>
      <c r="S20" s="114">
        <v>44197</v>
      </c>
      <c r="T20" s="114">
        <v>44347</v>
      </c>
      <c r="U20" s="85">
        <v>44562</v>
      </c>
      <c r="V20" s="85">
        <v>44926</v>
      </c>
      <c r="W20" s="86" t="s">
        <v>297</v>
      </c>
      <c r="X20" s="87" t="s">
        <v>14</v>
      </c>
      <c r="Y20" s="86" t="s">
        <v>14</v>
      </c>
      <c r="Z20" s="86" t="s">
        <v>14</v>
      </c>
      <c r="AA20" s="86" t="s">
        <v>299</v>
      </c>
      <c r="AB20" s="86"/>
      <c r="AC20" s="86"/>
      <c r="AD20" s="86"/>
      <c r="AE20" s="86"/>
    </row>
    <row r="21" spans="2:31" s="91" customFormat="1" ht="78.75" x14ac:dyDescent="0.25">
      <c r="B21" s="86">
        <v>11</v>
      </c>
      <c r="C21" s="87" t="s">
        <v>79</v>
      </c>
      <c r="D21" s="86" t="s">
        <v>80</v>
      </c>
      <c r="E21" s="86" t="s">
        <v>81</v>
      </c>
      <c r="F21" s="106" t="s">
        <v>41</v>
      </c>
      <c r="G21" s="87" t="s">
        <v>345</v>
      </c>
      <c r="H21" s="86" t="s">
        <v>346</v>
      </c>
      <c r="I21" s="81" t="s">
        <v>351</v>
      </c>
      <c r="J21" s="81" t="s">
        <v>352</v>
      </c>
      <c r="K21" s="87" t="s">
        <v>349</v>
      </c>
      <c r="L21" s="86" t="s">
        <v>14</v>
      </c>
      <c r="M21" s="86" t="s">
        <v>350</v>
      </c>
      <c r="N21" s="87" t="s">
        <v>14</v>
      </c>
      <c r="O21" s="117" t="s">
        <v>296</v>
      </c>
      <c r="P21" s="117" t="s">
        <v>296</v>
      </c>
      <c r="Q21" s="117" t="s">
        <v>296</v>
      </c>
      <c r="R21" s="117" t="s">
        <v>296</v>
      </c>
      <c r="S21" s="114">
        <v>44287</v>
      </c>
      <c r="T21" s="114">
        <v>44561</v>
      </c>
      <c r="U21" s="85">
        <v>44562</v>
      </c>
      <c r="V21" s="85">
        <v>44926</v>
      </c>
      <c r="W21" s="86" t="s">
        <v>297</v>
      </c>
      <c r="X21" s="87" t="s">
        <v>14</v>
      </c>
      <c r="Y21" s="86" t="s">
        <v>14</v>
      </c>
      <c r="Z21" s="86" t="s">
        <v>14</v>
      </c>
      <c r="AA21" s="86" t="s">
        <v>299</v>
      </c>
      <c r="AB21" s="86"/>
      <c r="AC21" s="86"/>
      <c r="AD21" s="86"/>
      <c r="AE21" s="86"/>
    </row>
    <row r="22" spans="2:31" ht="82.5" customHeight="1" x14ac:dyDescent="0.2">
      <c r="B22" s="86">
        <v>12</v>
      </c>
      <c r="C22" s="86" t="s">
        <v>158</v>
      </c>
      <c r="D22" s="86" t="s">
        <v>353</v>
      </c>
      <c r="E22" s="86" t="s">
        <v>160</v>
      </c>
      <c r="F22" s="138" t="s">
        <v>354</v>
      </c>
      <c r="G22" s="86" t="s">
        <v>355</v>
      </c>
      <c r="H22" s="86" t="s">
        <v>356</v>
      </c>
      <c r="I22" s="81" t="s">
        <v>357</v>
      </c>
      <c r="J22" s="81" t="s">
        <v>358</v>
      </c>
      <c r="K22" s="87" t="s">
        <v>359</v>
      </c>
      <c r="L22" s="87" t="s">
        <v>359</v>
      </c>
      <c r="M22" s="87" t="s">
        <v>359</v>
      </c>
      <c r="N22" s="86" t="s">
        <v>14</v>
      </c>
      <c r="O22" s="117" t="s">
        <v>296</v>
      </c>
      <c r="P22" s="117" t="s">
        <v>296</v>
      </c>
      <c r="Q22" s="117" t="s">
        <v>296</v>
      </c>
      <c r="R22" s="117" t="s">
        <v>296</v>
      </c>
      <c r="S22" s="117" t="s">
        <v>296</v>
      </c>
      <c r="T22" s="117" t="s">
        <v>296</v>
      </c>
      <c r="U22" s="85">
        <v>44652</v>
      </c>
      <c r="V22" s="85">
        <v>44926</v>
      </c>
      <c r="W22" s="86" t="s">
        <v>312</v>
      </c>
      <c r="X22" s="86" t="s">
        <v>14</v>
      </c>
      <c r="Y22" s="86" t="s">
        <v>166</v>
      </c>
      <c r="Z22" s="86" t="s">
        <v>175</v>
      </c>
      <c r="AA22" s="86" t="s">
        <v>299</v>
      </c>
      <c r="AB22" s="86"/>
      <c r="AC22" s="86"/>
      <c r="AD22" s="86"/>
      <c r="AE22" s="86"/>
    </row>
    <row r="23" spans="2:31" s="100" customFormat="1" ht="82.5" customHeight="1" x14ac:dyDescent="0.2">
      <c r="B23" s="86">
        <v>13</v>
      </c>
      <c r="C23" s="101" t="s">
        <v>158</v>
      </c>
      <c r="D23" s="101" t="s">
        <v>353</v>
      </c>
      <c r="E23" s="101" t="s">
        <v>160</v>
      </c>
      <c r="F23" s="138" t="s">
        <v>35</v>
      </c>
      <c r="G23" s="101" t="s">
        <v>360</v>
      </c>
      <c r="H23" s="101" t="s">
        <v>361</v>
      </c>
      <c r="I23" s="102" t="s">
        <v>362</v>
      </c>
      <c r="J23" s="102" t="s">
        <v>362</v>
      </c>
      <c r="K23" s="103" t="s">
        <v>363</v>
      </c>
      <c r="L23" s="101" t="s">
        <v>364</v>
      </c>
      <c r="M23" s="101" t="s">
        <v>365</v>
      </c>
      <c r="N23" s="101" t="s">
        <v>14</v>
      </c>
      <c r="O23" s="117" t="s">
        <v>296</v>
      </c>
      <c r="P23" s="117" t="s">
        <v>296</v>
      </c>
      <c r="Q23" s="117" t="s">
        <v>296</v>
      </c>
      <c r="R23" s="117" t="s">
        <v>296</v>
      </c>
      <c r="S23" s="117" t="s">
        <v>296</v>
      </c>
      <c r="T23" s="117" t="s">
        <v>296</v>
      </c>
      <c r="U23" s="105">
        <v>44562</v>
      </c>
      <c r="V23" s="105">
        <v>44926</v>
      </c>
      <c r="W23" s="101" t="s">
        <v>312</v>
      </c>
      <c r="X23" s="101" t="s">
        <v>14</v>
      </c>
      <c r="Y23" s="101" t="s">
        <v>166</v>
      </c>
      <c r="Z23" s="106" t="s">
        <v>366</v>
      </c>
      <c r="AA23" s="86" t="s">
        <v>299</v>
      </c>
      <c r="AB23" s="101"/>
      <c r="AC23" s="101"/>
      <c r="AD23" s="101"/>
      <c r="AE23" s="101"/>
    </row>
    <row r="24" spans="2:31" ht="82.5" customHeight="1" x14ac:dyDescent="0.2">
      <c r="B24" s="86">
        <v>14</v>
      </c>
      <c r="C24" s="87" t="s">
        <v>79</v>
      </c>
      <c r="D24" s="86" t="s">
        <v>80</v>
      </c>
      <c r="E24" s="86" t="s">
        <v>81</v>
      </c>
      <c r="F24" s="103" t="s">
        <v>35</v>
      </c>
      <c r="G24" s="86" t="s">
        <v>360</v>
      </c>
      <c r="H24" s="86" t="s">
        <v>327</v>
      </c>
      <c r="I24" s="81" t="s">
        <v>367</v>
      </c>
      <c r="J24" s="88" t="s">
        <v>368</v>
      </c>
      <c r="K24" s="87" t="s">
        <v>178</v>
      </c>
      <c r="L24" s="86" t="s">
        <v>14</v>
      </c>
      <c r="M24" s="86" t="s">
        <v>369</v>
      </c>
      <c r="N24" s="86" t="s">
        <v>14</v>
      </c>
      <c r="O24" s="117" t="s">
        <v>296</v>
      </c>
      <c r="P24" s="117" t="s">
        <v>296</v>
      </c>
      <c r="Q24" s="117" t="s">
        <v>296</v>
      </c>
      <c r="R24" s="117" t="s">
        <v>296</v>
      </c>
      <c r="S24" s="117" t="s">
        <v>296</v>
      </c>
      <c r="T24" s="117" t="s">
        <v>296</v>
      </c>
      <c r="U24" s="82">
        <v>44562</v>
      </c>
      <c r="V24" s="82">
        <v>44681</v>
      </c>
      <c r="W24" s="86" t="s">
        <v>312</v>
      </c>
      <c r="X24" s="86" t="s">
        <v>14</v>
      </c>
      <c r="Y24" s="86" t="s">
        <v>166</v>
      </c>
      <c r="Z24" s="83" t="s">
        <v>366</v>
      </c>
      <c r="AA24" s="86" t="s">
        <v>299</v>
      </c>
      <c r="AB24" s="86"/>
      <c r="AC24" s="86"/>
      <c r="AD24" s="86"/>
      <c r="AE24" s="86"/>
    </row>
    <row r="25" spans="2:31" ht="82.5" customHeight="1" x14ac:dyDescent="0.2">
      <c r="B25" s="86">
        <v>15</v>
      </c>
      <c r="C25" s="86" t="s">
        <v>158</v>
      </c>
      <c r="D25" s="86" t="s">
        <v>353</v>
      </c>
      <c r="E25" s="86" t="s">
        <v>160</v>
      </c>
      <c r="F25" s="138" t="s">
        <v>370</v>
      </c>
      <c r="G25" s="86" t="s">
        <v>371</v>
      </c>
      <c r="H25" s="86" t="s">
        <v>356</v>
      </c>
      <c r="I25" s="81" t="s">
        <v>372</v>
      </c>
      <c r="J25" s="81" t="s">
        <v>373</v>
      </c>
      <c r="K25" s="87" t="s">
        <v>359</v>
      </c>
      <c r="L25" s="87" t="s">
        <v>359</v>
      </c>
      <c r="M25" s="87" t="s">
        <v>359</v>
      </c>
      <c r="N25" s="86" t="s">
        <v>14</v>
      </c>
      <c r="O25" s="117" t="s">
        <v>296</v>
      </c>
      <c r="P25" s="117" t="s">
        <v>296</v>
      </c>
      <c r="Q25" s="117" t="s">
        <v>296</v>
      </c>
      <c r="R25" s="117" t="s">
        <v>296</v>
      </c>
      <c r="S25" s="117" t="s">
        <v>296</v>
      </c>
      <c r="T25" s="117" t="s">
        <v>296</v>
      </c>
      <c r="U25" s="82">
        <v>44682</v>
      </c>
      <c r="V25" s="82">
        <v>44926</v>
      </c>
      <c r="W25" s="86" t="s">
        <v>312</v>
      </c>
      <c r="X25" s="86" t="s">
        <v>14</v>
      </c>
      <c r="Y25" s="86" t="s">
        <v>166</v>
      </c>
      <c r="Z25" s="83" t="s">
        <v>366</v>
      </c>
      <c r="AA25" s="86" t="s">
        <v>299</v>
      </c>
      <c r="AB25" s="86"/>
      <c r="AC25" s="86"/>
      <c r="AD25" s="86"/>
      <c r="AE25" s="86"/>
    </row>
    <row r="26" spans="2:31" ht="82.5" customHeight="1" x14ac:dyDescent="0.2">
      <c r="B26" s="86">
        <v>16</v>
      </c>
      <c r="C26" s="86" t="s">
        <v>158</v>
      </c>
      <c r="D26" s="86" t="s">
        <v>353</v>
      </c>
      <c r="E26" s="86" t="s">
        <v>160</v>
      </c>
      <c r="F26" s="138" t="s">
        <v>35</v>
      </c>
      <c r="G26" s="86" t="s">
        <v>360</v>
      </c>
      <c r="H26" s="86" t="s">
        <v>327</v>
      </c>
      <c r="I26" s="81" t="s">
        <v>374</v>
      </c>
      <c r="J26" s="81" t="s">
        <v>375</v>
      </c>
      <c r="K26" s="87" t="s">
        <v>178</v>
      </c>
      <c r="L26" s="86" t="s">
        <v>376</v>
      </c>
      <c r="M26" s="86" t="s">
        <v>377</v>
      </c>
      <c r="N26" s="86" t="s">
        <v>14</v>
      </c>
      <c r="O26" s="117" t="s">
        <v>296</v>
      </c>
      <c r="P26" s="117" t="s">
        <v>296</v>
      </c>
      <c r="Q26" s="117" t="s">
        <v>296</v>
      </c>
      <c r="R26" s="117" t="s">
        <v>296</v>
      </c>
      <c r="S26" s="117" t="s">
        <v>296</v>
      </c>
      <c r="T26" s="117" t="s">
        <v>296</v>
      </c>
      <c r="U26" s="82">
        <v>44562</v>
      </c>
      <c r="V26" s="82">
        <v>44926</v>
      </c>
      <c r="W26" s="86" t="s">
        <v>297</v>
      </c>
      <c r="X26" s="86" t="s">
        <v>14</v>
      </c>
      <c r="Y26" s="86" t="s">
        <v>166</v>
      </c>
      <c r="Z26" s="83" t="s">
        <v>366</v>
      </c>
      <c r="AA26" s="86" t="s">
        <v>299</v>
      </c>
      <c r="AB26" s="86"/>
      <c r="AC26" s="86"/>
      <c r="AD26" s="86"/>
      <c r="AE26" s="86"/>
    </row>
    <row r="27" spans="2:31" ht="93" customHeight="1" x14ac:dyDescent="0.2">
      <c r="B27" s="86">
        <v>17</v>
      </c>
      <c r="C27" s="86" t="s">
        <v>158</v>
      </c>
      <c r="D27" s="86" t="s">
        <v>353</v>
      </c>
      <c r="E27" s="86" t="s">
        <v>160</v>
      </c>
      <c r="F27" s="138" t="s">
        <v>370</v>
      </c>
      <c r="G27" s="86" t="s">
        <v>378</v>
      </c>
      <c r="H27" s="86" t="s">
        <v>356</v>
      </c>
      <c r="I27" s="81" t="s">
        <v>379</v>
      </c>
      <c r="J27" s="81" t="s">
        <v>380</v>
      </c>
      <c r="K27" s="87" t="s">
        <v>359</v>
      </c>
      <c r="L27" s="87" t="s">
        <v>359</v>
      </c>
      <c r="M27" s="87" t="s">
        <v>359</v>
      </c>
      <c r="N27" s="86" t="s">
        <v>14</v>
      </c>
      <c r="O27" s="117" t="s">
        <v>296</v>
      </c>
      <c r="P27" s="117" t="s">
        <v>296</v>
      </c>
      <c r="Q27" s="117" t="s">
        <v>296</v>
      </c>
      <c r="R27" s="117" t="s">
        <v>296</v>
      </c>
      <c r="S27" s="117" t="s">
        <v>296</v>
      </c>
      <c r="T27" s="117" t="s">
        <v>296</v>
      </c>
      <c r="U27" s="82">
        <v>44562</v>
      </c>
      <c r="V27" s="82">
        <v>44926</v>
      </c>
      <c r="W27" s="86" t="s">
        <v>297</v>
      </c>
      <c r="X27" s="86" t="s">
        <v>14</v>
      </c>
      <c r="Y27" s="86" t="s">
        <v>166</v>
      </c>
      <c r="Z27" s="83" t="s">
        <v>366</v>
      </c>
      <c r="AA27" s="86" t="s">
        <v>299</v>
      </c>
      <c r="AB27" s="86"/>
      <c r="AC27" s="86"/>
      <c r="AD27" s="86"/>
      <c r="AE27" s="86"/>
    </row>
    <row r="28" spans="2:31" ht="82.5" customHeight="1" x14ac:dyDescent="0.2">
      <c r="B28" s="86">
        <v>18</v>
      </c>
      <c r="C28" s="86" t="s">
        <v>158</v>
      </c>
      <c r="D28" s="86" t="s">
        <v>353</v>
      </c>
      <c r="E28" s="86" t="s">
        <v>160</v>
      </c>
      <c r="F28" s="138" t="s">
        <v>35</v>
      </c>
      <c r="G28" s="86" t="s">
        <v>360</v>
      </c>
      <c r="H28" s="86" t="s">
        <v>327</v>
      </c>
      <c r="I28" s="81" t="s">
        <v>381</v>
      </c>
      <c r="J28" s="81" t="s">
        <v>382</v>
      </c>
      <c r="K28" s="87" t="s">
        <v>178</v>
      </c>
      <c r="L28" s="86" t="s">
        <v>383</v>
      </c>
      <c r="M28" s="86" t="s">
        <v>369</v>
      </c>
      <c r="N28" s="86" t="s">
        <v>370</v>
      </c>
      <c r="O28" s="117" t="s">
        <v>296</v>
      </c>
      <c r="P28" s="117" t="s">
        <v>296</v>
      </c>
      <c r="Q28" s="117" t="s">
        <v>296</v>
      </c>
      <c r="R28" s="117" t="s">
        <v>296</v>
      </c>
      <c r="S28" s="117" t="s">
        <v>296</v>
      </c>
      <c r="T28" s="117" t="s">
        <v>296</v>
      </c>
      <c r="U28" s="82">
        <v>44562</v>
      </c>
      <c r="V28" s="82">
        <v>44926</v>
      </c>
      <c r="W28" s="86" t="s">
        <v>297</v>
      </c>
      <c r="X28" s="86" t="s">
        <v>14</v>
      </c>
      <c r="Y28" s="86" t="s">
        <v>166</v>
      </c>
      <c r="Z28" s="83" t="s">
        <v>180</v>
      </c>
      <c r="AA28" s="86" t="s">
        <v>299</v>
      </c>
      <c r="AB28" s="86"/>
      <c r="AC28" s="86"/>
      <c r="AD28" s="86"/>
      <c r="AE28" s="86"/>
    </row>
    <row r="29" spans="2:31" ht="93" customHeight="1" x14ac:dyDescent="0.2">
      <c r="B29" s="86">
        <v>19</v>
      </c>
      <c r="C29" s="86" t="s">
        <v>158</v>
      </c>
      <c r="D29" s="86" t="s">
        <v>353</v>
      </c>
      <c r="E29" s="86" t="s">
        <v>160</v>
      </c>
      <c r="F29" s="138" t="s">
        <v>370</v>
      </c>
      <c r="G29" s="86" t="s">
        <v>384</v>
      </c>
      <c r="H29" s="86" t="s">
        <v>356</v>
      </c>
      <c r="I29" s="81" t="s">
        <v>385</v>
      </c>
      <c r="J29" s="81" t="s">
        <v>386</v>
      </c>
      <c r="K29" s="87" t="s">
        <v>359</v>
      </c>
      <c r="L29" s="87" t="s">
        <v>359</v>
      </c>
      <c r="M29" s="87" t="s">
        <v>359</v>
      </c>
      <c r="N29" s="86" t="s">
        <v>14</v>
      </c>
      <c r="O29" s="117" t="s">
        <v>296</v>
      </c>
      <c r="P29" s="117" t="s">
        <v>296</v>
      </c>
      <c r="Q29" s="117" t="s">
        <v>296</v>
      </c>
      <c r="R29" s="117" t="s">
        <v>296</v>
      </c>
      <c r="S29" s="117" t="s">
        <v>296</v>
      </c>
      <c r="T29" s="117" t="s">
        <v>296</v>
      </c>
      <c r="U29" s="82">
        <v>44562</v>
      </c>
      <c r="V29" s="82">
        <v>44926</v>
      </c>
      <c r="W29" s="86" t="s">
        <v>297</v>
      </c>
      <c r="X29" s="86" t="s">
        <v>14</v>
      </c>
      <c r="Y29" s="86" t="s">
        <v>387</v>
      </c>
      <c r="Z29" s="83" t="s">
        <v>366</v>
      </c>
      <c r="AA29" s="86" t="s">
        <v>299</v>
      </c>
      <c r="AB29" s="86"/>
      <c r="AC29" s="86"/>
      <c r="AD29" s="86"/>
      <c r="AE29" s="86"/>
    </row>
    <row r="30" spans="2:31" ht="99" customHeight="1" x14ac:dyDescent="0.2">
      <c r="B30" s="86">
        <v>48</v>
      </c>
      <c r="C30" s="86" t="s">
        <v>158</v>
      </c>
      <c r="D30" s="86" t="s">
        <v>353</v>
      </c>
      <c r="E30" s="86" t="s">
        <v>160</v>
      </c>
      <c r="F30" s="138" t="s">
        <v>35</v>
      </c>
      <c r="G30" s="86" t="s">
        <v>388</v>
      </c>
      <c r="H30" s="86" t="s">
        <v>327</v>
      </c>
      <c r="I30" s="81" t="s">
        <v>389</v>
      </c>
      <c r="J30" s="81" t="s">
        <v>390</v>
      </c>
      <c r="K30" s="87" t="s">
        <v>178</v>
      </c>
      <c r="L30" s="86" t="s">
        <v>391</v>
      </c>
      <c r="M30" s="86" t="s">
        <v>369</v>
      </c>
      <c r="N30" s="86" t="s">
        <v>14</v>
      </c>
      <c r="O30" s="117" t="s">
        <v>296</v>
      </c>
      <c r="P30" s="117" t="s">
        <v>296</v>
      </c>
      <c r="Q30" s="117" t="s">
        <v>296</v>
      </c>
      <c r="R30" s="117" t="s">
        <v>296</v>
      </c>
      <c r="S30" s="117" t="s">
        <v>296</v>
      </c>
      <c r="T30" s="117" t="s">
        <v>296</v>
      </c>
      <c r="U30" s="82">
        <v>44562</v>
      </c>
      <c r="V30" s="82">
        <v>44712</v>
      </c>
      <c r="W30" s="86" t="s">
        <v>297</v>
      </c>
      <c r="X30" s="86" t="s">
        <v>14</v>
      </c>
      <c r="Y30" s="86" t="s">
        <v>387</v>
      </c>
      <c r="Z30" s="83" t="s">
        <v>180</v>
      </c>
      <c r="AA30" s="86" t="s">
        <v>299</v>
      </c>
      <c r="AB30" s="86"/>
      <c r="AC30" s="86"/>
      <c r="AD30" s="86"/>
      <c r="AE30" s="86"/>
    </row>
    <row r="31" spans="2:31" s="100" customFormat="1" ht="78.75" customHeight="1" x14ac:dyDescent="0.2">
      <c r="B31" s="86">
        <v>49</v>
      </c>
      <c r="C31" s="101" t="s">
        <v>158</v>
      </c>
      <c r="D31" s="86" t="s">
        <v>392</v>
      </c>
      <c r="E31" s="101" t="s">
        <v>201</v>
      </c>
      <c r="F31" s="101" t="s">
        <v>35</v>
      </c>
      <c r="G31" s="101" t="s">
        <v>393</v>
      </c>
      <c r="H31" s="101" t="s">
        <v>361</v>
      </c>
      <c r="I31" s="102" t="s">
        <v>394</v>
      </c>
      <c r="J31" s="102" t="s">
        <v>394</v>
      </c>
      <c r="K31" s="103" t="s">
        <v>363</v>
      </c>
      <c r="L31" s="101" t="s">
        <v>14</v>
      </c>
      <c r="M31" s="101" t="s">
        <v>395</v>
      </c>
      <c r="N31" s="101" t="s">
        <v>14</v>
      </c>
      <c r="O31" s="117" t="s">
        <v>296</v>
      </c>
      <c r="P31" s="117" t="s">
        <v>296</v>
      </c>
      <c r="Q31" s="117" t="s">
        <v>296</v>
      </c>
      <c r="R31" s="117" t="s">
        <v>296</v>
      </c>
      <c r="S31" s="113">
        <v>44197</v>
      </c>
      <c r="T31" s="114">
        <v>44561</v>
      </c>
      <c r="U31" s="105">
        <v>44562</v>
      </c>
      <c r="V31" s="105">
        <v>44926</v>
      </c>
      <c r="W31" s="101" t="s">
        <v>297</v>
      </c>
      <c r="X31" s="101" t="s">
        <v>14</v>
      </c>
      <c r="Y31" s="101" t="s">
        <v>192</v>
      </c>
      <c r="Z31" s="106" t="s">
        <v>205</v>
      </c>
      <c r="AA31" s="86" t="s">
        <v>299</v>
      </c>
      <c r="AB31" s="101"/>
      <c r="AC31" s="101"/>
      <c r="AD31" s="101"/>
      <c r="AE31" s="101"/>
    </row>
    <row r="32" spans="2:31" ht="78.75" customHeight="1" x14ac:dyDescent="0.2">
      <c r="B32" s="86">
        <v>50</v>
      </c>
      <c r="C32" s="86" t="s">
        <v>158</v>
      </c>
      <c r="D32" s="86" t="s">
        <v>392</v>
      </c>
      <c r="E32" s="86" t="s">
        <v>201</v>
      </c>
      <c r="F32" s="138" t="s">
        <v>370</v>
      </c>
      <c r="G32" s="86" t="s">
        <v>396</v>
      </c>
      <c r="H32" s="86" t="s">
        <v>356</v>
      </c>
      <c r="I32" s="81" t="s">
        <v>397</v>
      </c>
      <c r="J32" s="81" t="s">
        <v>397</v>
      </c>
      <c r="K32" s="87" t="s">
        <v>359</v>
      </c>
      <c r="L32" s="87" t="s">
        <v>359</v>
      </c>
      <c r="M32" s="87" t="s">
        <v>359</v>
      </c>
      <c r="N32" s="86" t="s">
        <v>14</v>
      </c>
      <c r="O32" s="117" t="s">
        <v>296</v>
      </c>
      <c r="P32" s="117" t="s">
        <v>296</v>
      </c>
      <c r="Q32" s="117" t="s">
        <v>296</v>
      </c>
      <c r="R32" s="117" t="s">
        <v>296</v>
      </c>
      <c r="S32" s="119">
        <v>44197</v>
      </c>
      <c r="T32" s="120">
        <v>44561</v>
      </c>
      <c r="U32" s="82">
        <v>44562</v>
      </c>
      <c r="V32" s="105">
        <v>44926</v>
      </c>
      <c r="W32" s="86" t="s">
        <v>297</v>
      </c>
      <c r="X32" s="86" t="s">
        <v>14</v>
      </c>
      <c r="Y32" s="86" t="s">
        <v>192</v>
      </c>
      <c r="Z32" s="83" t="s">
        <v>205</v>
      </c>
      <c r="AA32" s="86" t="s">
        <v>299</v>
      </c>
      <c r="AB32" s="86"/>
      <c r="AC32" s="86"/>
      <c r="AD32" s="86"/>
      <c r="AE32" s="86"/>
    </row>
    <row r="33" spans="2:45" ht="78.75" customHeight="1" x14ac:dyDescent="0.2">
      <c r="B33" s="86">
        <v>51</v>
      </c>
      <c r="C33" s="86" t="s">
        <v>158</v>
      </c>
      <c r="D33" s="86" t="s">
        <v>392</v>
      </c>
      <c r="E33" s="86" t="s">
        <v>208</v>
      </c>
      <c r="F33" s="103" t="s">
        <v>35</v>
      </c>
      <c r="G33" s="87" t="s">
        <v>398</v>
      </c>
      <c r="H33" s="87" t="s">
        <v>399</v>
      </c>
      <c r="I33" s="115" t="s">
        <v>400</v>
      </c>
      <c r="J33" s="81" t="s">
        <v>401</v>
      </c>
      <c r="K33" s="87" t="s">
        <v>402</v>
      </c>
      <c r="L33" s="86" t="s">
        <v>14</v>
      </c>
      <c r="M33" s="86" t="s">
        <v>403</v>
      </c>
      <c r="N33" s="86" t="s">
        <v>14</v>
      </c>
      <c r="O33" s="117" t="s">
        <v>296</v>
      </c>
      <c r="P33" s="117" t="s">
        <v>296</v>
      </c>
      <c r="Q33" s="117" t="s">
        <v>296</v>
      </c>
      <c r="R33" s="117" t="s">
        <v>296</v>
      </c>
      <c r="S33" s="117" t="s">
        <v>296</v>
      </c>
      <c r="T33" s="117" t="s">
        <v>296</v>
      </c>
      <c r="U33" s="107">
        <v>44562</v>
      </c>
      <c r="V33" s="107">
        <v>44926</v>
      </c>
      <c r="W33" s="86" t="s">
        <v>312</v>
      </c>
      <c r="X33" s="87" t="s">
        <v>14</v>
      </c>
      <c r="Y33" s="86" t="s">
        <v>229</v>
      </c>
      <c r="Z33" s="83" t="s">
        <v>214</v>
      </c>
      <c r="AA33" s="86" t="s">
        <v>299</v>
      </c>
      <c r="AB33" s="86"/>
      <c r="AC33" s="86"/>
      <c r="AD33" s="86"/>
      <c r="AE33" s="86"/>
    </row>
    <row r="34" spans="2:45" ht="41.25" customHeight="1" x14ac:dyDescent="0.2">
      <c r="B34" s="86">
        <v>52</v>
      </c>
      <c r="C34" s="86" t="s">
        <v>158</v>
      </c>
      <c r="D34" s="86" t="s">
        <v>392</v>
      </c>
      <c r="E34" s="86" t="s">
        <v>208</v>
      </c>
      <c r="F34" s="103" t="s">
        <v>35</v>
      </c>
      <c r="G34" s="87" t="s">
        <v>398</v>
      </c>
      <c r="H34" s="87" t="s">
        <v>399</v>
      </c>
      <c r="I34" s="95" t="s">
        <v>404</v>
      </c>
      <c r="J34" s="81" t="s">
        <v>405</v>
      </c>
      <c r="K34" s="87" t="s">
        <v>402</v>
      </c>
      <c r="L34" s="86" t="s">
        <v>14</v>
      </c>
      <c r="M34" s="86" t="s">
        <v>403</v>
      </c>
      <c r="N34" s="86" t="s">
        <v>14</v>
      </c>
      <c r="O34" s="117" t="s">
        <v>296</v>
      </c>
      <c r="P34" s="117" t="s">
        <v>296</v>
      </c>
      <c r="Q34" s="117" t="s">
        <v>296</v>
      </c>
      <c r="R34" s="117" t="s">
        <v>296</v>
      </c>
      <c r="S34" s="117" t="s">
        <v>296</v>
      </c>
      <c r="T34" s="117" t="s">
        <v>296</v>
      </c>
      <c r="U34" s="107">
        <v>44562</v>
      </c>
      <c r="V34" s="107">
        <v>44926</v>
      </c>
      <c r="W34" s="86" t="s">
        <v>297</v>
      </c>
      <c r="X34" s="87" t="s">
        <v>14</v>
      </c>
      <c r="Y34" s="86" t="s">
        <v>229</v>
      </c>
      <c r="Z34" s="83" t="s">
        <v>214</v>
      </c>
      <c r="AA34" s="86" t="s">
        <v>299</v>
      </c>
      <c r="AB34" s="86"/>
      <c r="AC34" s="86"/>
      <c r="AD34" s="86"/>
      <c r="AE34" s="86"/>
    </row>
    <row r="35" spans="2:45" ht="78.75" customHeight="1" x14ac:dyDescent="0.2">
      <c r="B35" s="86">
        <v>53</v>
      </c>
      <c r="C35" s="86" t="s">
        <v>158</v>
      </c>
      <c r="D35" s="86" t="s">
        <v>224</v>
      </c>
      <c r="E35" s="86" t="s">
        <v>225</v>
      </c>
      <c r="F35" s="103" t="s">
        <v>32</v>
      </c>
      <c r="G35" s="87" t="s">
        <v>406</v>
      </c>
      <c r="H35" s="86" t="s">
        <v>314</v>
      </c>
      <c r="I35" s="81" t="s">
        <v>407</v>
      </c>
      <c r="J35" s="81" t="s">
        <v>408</v>
      </c>
      <c r="K35" s="87" t="s">
        <v>318</v>
      </c>
      <c r="L35" s="86" t="s">
        <v>14</v>
      </c>
      <c r="M35" s="86" t="s">
        <v>319</v>
      </c>
      <c r="N35" s="87" t="s">
        <v>319</v>
      </c>
      <c r="O35" s="117" t="s">
        <v>296</v>
      </c>
      <c r="P35" s="117" t="s">
        <v>296</v>
      </c>
      <c r="Q35" s="117" t="s">
        <v>296</v>
      </c>
      <c r="R35" s="117" t="s">
        <v>296</v>
      </c>
      <c r="S35" s="118">
        <v>44197</v>
      </c>
      <c r="T35" s="118">
        <v>44561</v>
      </c>
      <c r="U35" s="82">
        <v>44562</v>
      </c>
      <c r="V35" s="82">
        <v>44926</v>
      </c>
      <c r="W35" s="86" t="s">
        <v>297</v>
      </c>
      <c r="X35" s="86" t="s">
        <v>409</v>
      </c>
      <c r="Y35" s="86" t="s">
        <v>229</v>
      </c>
      <c r="Z35" s="83" t="s">
        <v>410</v>
      </c>
      <c r="AA35" s="86" t="s">
        <v>299</v>
      </c>
      <c r="AB35" s="86"/>
      <c r="AC35" s="86"/>
      <c r="AD35" s="86"/>
      <c r="AE35" s="86"/>
    </row>
    <row r="36" spans="2:45" ht="87.75" customHeight="1" x14ac:dyDescent="0.2">
      <c r="B36" s="86">
        <v>54</v>
      </c>
      <c r="C36" s="86" t="s">
        <v>158</v>
      </c>
      <c r="D36" s="86" t="s">
        <v>224</v>
      </c>
      <c r="E36" s="86" t="s">
        <v>225</v>
      </c>
      <c r="F36" s="103" t="s">
        <v>35</v>
      </c>
      <c r="G36" s="87" t="s">
        <v>411</v>
      </c>
      <c r="H36" s="86" t="s">
        <v>327</v>
      </c>
      <c r="I36" s="81" t="s">
        <v>412</v>
      </c>
      <c r="J36" s="81" t="s">
        <v>413</v>
      </c>
      <c r="K36" s="87" t="s">
        <v>414</v>
      </c>
      <c r="L36" s="86" t="s">
        <v>178</v>
      </c>
      <c r="M36" s="86" t="s">
        <v>369</v>
      </c>
      <c r="N36" s="86" t="s">
        <v>370</v>
      </c>
      <c r="O36" s="121" t="s">
        <v>296</v>
      </c>
      <c r="P36" s="121" t="s">
        <v>296</v>
      </c>
      <c r="Q36" s="121" t="s">
        <v>296</v>
      </c>
      <c r="R36" s="121" t="s">
        <v>296</v>
      </c>
      <c r="S36" s="121" t="s">
        <v>296</v>
      </c>
      <c r="T36" s="121" t="s">
        <v>296</v>
      </c>
      <c r="U36" s="82">
        <v>44562</v>
      </c>
      <c r="V36" s="82">
        <v>44681</v>
      </c>
      <c r="W36" s="86" t="s">
        <v>297</v>
      </c>
      <c r="X36" s="86" t="s">
        <v>14</v>
      </c>
      <c r="Y36" s="86" t="s">
        <v>229</v>
      </c>
      <c r="Z36" s="83" t="s">
        <v>410</v>
      </c>
      <c r="AA36" s="86" t="s">
        <v>299</v>
      </c>
      <c r="AB36" s="86"/>
      <c r="AC36" s="86"/>
      <c r="AD36" s="86"/>
      <c r="AE36" s="86"/>
    </row>
    <row r="37" spans="2:45" ht="87.75" customHeight="1" x14ac:dyDescent="0.2">
      <c r="B37" s="86">
        <v>55</v>
      </c>
      <c r="C37" s="86" t="s">
        <v>158</v>
      </c>
      <c r="D37" s="86" t="s">
        <v>224</v>
      </c>
      <c r="E37" s="86" t="s">
        <v>225</v>
      </c>
      <c r="F37" s="103" t="s">
        <v>35</v>
      </c>
      <c r="G37" s="87" t="s">
        <v>411</v>
      </c>
      <c r="H37" s="86" t="s">
        <v>327</v>
      </c>
      <c r="I37" s="81" t="s">
        <v>415</v>
      </c>
      <c r="J37" s="81" t="s">
        <v>416</v>
      </c>
      <c r="K37" s="87" t="s">
        <v>414</v>
      </c>
      <c r="L37" s="86" t="s">
        <v>178</v>
      </c>
      <c r="M37" s="86" t="s">
        <v>369</v>
      </c>
      <c r="N37" s="86" t="s">
        <v>370</v>
      </c>
      <c r="O37" s="117" t="s">
        <v>296</v>
      </c>
      <c r="P37" s="117" t="s">
        <v>296</v>
      </c>
      <c r="Q37" s="117" t="s">
        <v>296</v>
      </c>
      <c r="R37" s="117" t="s">
        <v>296</v>
      </c>
      <c r="S37" s="117" t="s">
        <v>296</v>
      </c>
      <c r="T37" s="117" t="s">
        <v>296</v>
      </c>
      <c r="U37" s="82">
        <v>44682</v>
      </c>
      <c r="V37" s="82">
        <v>44926</v>
      </c>
      <c r="W37" s="86" t="s">
        <v>297</v>
      </c>
      <c r="X37" s="86" t="s">
        <v>14</v>
      </c>
      <c r="Y37" s="86" t="s">
        <v>229</v>
      </c>
      <c r="Z37" s="83" t="s">
        <v>410</v>
      </c>
      <c r="AA37" s="86" t="s">
        <v>299</v>
      </c>
      <c r="AB37" s="86"/>
      <c r="AC37" s="86"/>
      <c r="AD37" s="86"/>
      <c r="AE37" s="86"/>
    </row>
    <row r="38" spans="2:45" ht="87.75" customHeight="1" x14ac:dyDescent="0.2">
      <c r="B38" s="86">
        <v>56</v>
      </c>
      <c r="C38" s="86" t="s">
        <v>158</v>
      </c>
      <c r="D38" s="86" t="s">
        <v>224</v>
      </c>
      <c r="E38" s="86" t="s">
        <v>225</v>
      </c>
      <c r="F38" s="103" t="s">
        <v>35</v>
      </c>
      <c r="G38" s="87" t="s">
        <v>417</v>
      </c>
      <c r="H38" s="86" t="s">
        <v>327</v>
      </c>
      <c r="I38" s="81" t="s">
        <v>418</v>
      </c>
      <c r="J38" s="81" t="s">
        <v>419</v>
      </c>
      <c r="K38" s="87" t="s">
        <v>420</v>
      </c>
      <c r="L38" s="86" t="s">
        <v>421</v>
      </c>
      <c r="M38" s="86" t="s">
        <v>369</v>
      </c>
      <c r="N38" s="86" t="s">
        <v>370</v>
      </c>
      <c r="O38" s="117" t="s">
        <v>296</v>
      </c>
      <c r="P38" s="117" t="s">
        <v>296</v>
      </c>
      <c r="Q38" s="117" t="s">
        <v>296</v>
      </c>
      <c r="R38" s="117" t="s">
        <v>296</v>
      </c>
      <c r="S38" s="117" t="s">
        <v>296</v>
      </c>
      <c r="T38" s="117" t="s">
        <v>296</v>
      </c>
      <c r="U38" s="82">
        <v>44562</v>
      </c>
      <c r="V38" s="82">
        <v>44926</v>
      </c>
      <c r="W38" s="86" t="s">
        <v>297</v>
      </c>
      <c r="X38" s="86" t="s">
        <v>14</v>
      </c>
      <c r="Y38" s="86" t="s">
        <v>422</v>
      </c>
      <c r="Z38" s="83" t="s">
        <v>423</v>
      </c>
      <c r="AA38" s="86" t="s">
        <v>299</v>
      </c>
      <c r="AB38" s="86"/>
      <c r="AC38" s="86"/>
      <c r="AD38" s="86"/>
      <c r="AE38" s="86"/>
    </row>
    <row r="39" spans="2:45" ht="79.5" customHeight="1" x14ac:dyDescent="0.2">
      <c r="B39" s="86">
        <v>57</v>
      </c>
      <c r="C39" s="86" t="s">
        <v>158</v>
      </c>
      <c r="D39" s="86" t="s">
        <v>224</v>
      </c>
      <c r="E39" s="86" t="s">
        <v>225</v>
      </c>
      <c r="F39" s="103" t="s">
        <v>35</v>
      </c>
      <c r="G39" s="87" t="s">
        <v>417</v>
      </c>
      <c r="H39" s="86" t="s">
        <v>327</v>
      </c>
      <c r="I39" s="81" t="s">
        <v>424</v>
      </c>
      <c r="J39" s="95" t="s">
        <v>425</v>
      </c>
      <c r="K39" s="86" t="s">
        <v>420</v>
      </c>
      <c r="L39" s="86" t="s">
        <v>178</v>
      </c>
      <c r="M39" s="86" t="s">
        <v>369</v>
      </c>
      <c r="N39" s="86" t="s">
        <v>370</v>
      </c>
      <c r="O39" s="117" t="s">
        <v>296</v>
      </c>
      <c r="P39" s="117" t="s">
        <v>296</v>
      </c>
      <c r="Q39" s="117" t="s">
        <v>296</v>
      </c>
      <c r="R39" s="117" t="s">
        <v>296</v>
      </c>
      <c r="S39" s="117" t="s">
        <v>296</v>
      </c>
      <c r="T39" s="117" t="s">
        <v>296</v>
      </c>
      <c r="U39" s="82">
        <v>44713</v>
      </c>
      <c r="V39" s="82">
        <v>44865</v>
      </c>
      <c r="W39" s="86" t="s">
        <v>297</v>
      </c>
      <c r="X39" s="86" t="s">
        <v>14</v>
      </c>
      <c r="Y39" s="86" t="s">
        <v>422</v>
      </c>
      <c r="Z39" s="83" t="s">
        <v>423</v>
      </c>
      <c r="AA39" s="86" t="s">
        <v>299</v>
      </c>
      <c r="AB39" s="86"/>
      <c r="AC39" s="86"/>
      <c r="AD39" s="86"/>
      <c r="AE39" s="86"/>
    </row>
    <row r="40" spans="2:45" ht="79.5" customHeight="1" x14ac:dyDescent="0.2">
      <c r="B40" s="86">
        <v>58</v>
      </c>
      <c r="C40" s="86" t="s">
        <v>158</v>
      </c>
      <c r="D40" s="86" t="s">
        <v>224</v>
      </c>
      <c r="E40" s="86" t="s">
        <v>225</v>
      </c>
      <c r="F40" s="103" t="s">
        <v>35</v>
      </c>
      <c r="G40" s="87" t="s">
        <v>417</v>
      </c>
      <c r="H40" s="86" t="s">
        <v>426</v>
      </c>
      <c r="I40" s="81" t="s">
        <v>427</v>
      </c>
      <c r="J40" s="81" t="s">
        <v>428</v>
      </c>
      <c r="K40" s="86" t="s">
        <v>429</v>
      </c>
      <c r="L40" s="86" t="s">
        <v>14</v>
      </c>
      <c r="M40" s="86" t="s">
        <v>430</v>
      </c>
      <c r="N40" s="86" t="s">
        <v>370</v>
      </c>
      <c r="O40" s="117" t="s">
        <v>296</v>
      </c>
      <c r="P40" s="117" t="s">
        <v>296</v>
      </c>
      <c r="Q40" s="117" t="s">
        <v>296</v>
      </c>
      <c r="R40" s="117" t="s">
        <v>296</v>
      </c>
      <c r="S40" s="117" t="s">
        <v>296</v>
      </c>
      <c r="T40" s="117" t="s">
        <v>296</v>
      </c>
      <c r="U40" s="82">
        <v>44562</v>
      </c>
      <c r="V40" s="82">
        <v>44865</v>
      </c>
      <c r="W40" s="86" t="s">
        <v>431</v>
      </c>
      <c r="X40" s="86" t="s">
        <v>14</v>
      </c>
      <c r="Y40" s="86" t="s">
        <v>432</v>
      </c>
      <c r="Z40" s="83" t="s">
        <v>433</v>
      </c>
      <c r="AA40" s="86" t="s">
        <v>299</v>
      </c>
      <c r="AB40" s="86"/>
      <c r="AC40" s="86"/>
      <c r="AD40" s="86"/>
      <c r="AE40" s="86"/>
    </row>
    <row r="41" spans="2:45" ht="65.25" customHeight="1" x14ac:dyDescent="0.2">
      <c r="B41" s="86">
        <v>59</v>
      </c>
      <c r="C41" s="87" t="s">
        <v>434</v>
      </c>
      <c r="D41" s="86" t="s">
        <v>353</v>
      </c>
      <c r="E41" s="86" t="s">
        <v>187</v>
      </c>
      <c r="F41" s="101" t="s">
        <v>35</v>
      </c>
      <c r="G41" s="86" t="s">
        <v>435</v>
      </c>
      <c r="H41" s="86" t="s">
        <v>436</v>
      </c>
      <c r="I41" s="81" t="s">
        <v>437</v>
      </c>
      <c r="J41" s="81" t="s">
        <v>438</v>
      </c>
      <c r="K41" s="87" t="s">
        <v>190</v>
      </c>
      <c r="L41" s="86" t="s">
        <v>14</v>
      </c>
      <c r="M41" s="86" t="s">
        <v>439</v>
      </c>
      <c r="N41" s="86" t="s">
        <v>14</v>
      </c>
      <c r="O41" s="117" t="s">
        <v>296</v>
      </c>
      <c r="P41" s="117" t="s">
        <v>296</v>
      </c>
      <c r="Q41" s="117" t="s">
        <v>296</v>
      </c>
      <c r="R41" s="117" t="s">
        <v>296</v>
      </c>
      <c r="S41" s="137">
        <v>44197</v>
      </c>
      <c r="T41" s="137">
        <v>44561</v>
      </c>
      <c r="U41" s="82">
        <v>44562</v>
      </c>
      <c r="V41" s="82">
        <v>44926</v>
      </c>
      <c r="W41" s="86" t="s">
        <v>297</v>
      </c>
      <c r="X41" s="86" t="s">
        <v>14</v>
      </c>
      <c r="Y41" s="86" t="s">
        <v>192</v>
      </c>
      <c r="Z41" s="83" t="s">
        <v>193</v>
      </c>
      <c r="AA41" s="86" t="s">
        <v>299</v>
      </c>
      <c r="AB41" s="86"/>
      <c r="AC41" s="86"/>
      <c r="AD41" s="86"/>
      <c r="AE41" s="86"/>
    </row>
    <row r="42" spans="2:45" ht="56.25" x14ac:dyDescent="0.2">
      <c r="B42" s="86">
        <v>60</v>
      </c>
      <c r="C42" s="87" t="s">
        <v>434</v>
      </c>
      <c r="D42" s="86" t="s">
        <v>353</v>
      </c>
      <c r="E42" s="86" t="s">
        <v>187</v>
      </c>
      <c r="F42" s="101" t="s">
        <v>35</v>
      </c>
      <c r="G42" s="86" t="s">
        <v>435</v>
      </c>
      <c r="H42" s="86" t="s">
        <v>436</v>
      </c>
      <c r="I42" s="81" t="str">
        <f>[3]DJR_1073!$F$308</f>
        <v>Coordinar la celebración del día de la transparencia</v>
      </c>
      <c r="J42" s="81" t="s">
        <v>440</v>
      </c>
      <c r="K42" s="87" t="s">
        <v>190</v>
      </c>
      <c r="L42" s="86" t="s">
        <v>14</v>
      </c>
      <c r="M42" s="86" t="s">
        <v>439</v>
      </c>
      <c r="N42" s="86" t="s">
        <v>370</v>
      </c>
      <c r="O42" s="117" t="s">
        <v>296</v>
      </c>
      <c r="P42" s="117" t="s">
        <v>296</v>
      </c>
      <c r="Q42" s="117" t="s">
        <v>296</v>
      </c>
      <c r="R42" s="117" t="s">
        <v>296</v>
      </c>
      <c r="S42" s="137">
        <v>44197</v>
      </c>
      <c r="T42" s="137">
        <v>44561</v>
      </c>
      <c r="U42" s="82">
        <v>44713</v>
      </c>
      <c r="V42" s="82">
        <v>44926</v>
      </c>
      <c r="W42" s="86" t="s">
        <v>297</v>
      </c>
      <c r="X42" s="86" t="s">
        <v>14</v>
      </c>
      <c r="Y42" s="86" t="s">
        <v>192</v>
      </c>
      <c r="Z42" s="83" t="s">
        <v>193</v>
      </c>
      <c r="AA42" s="86" t="s">
        <v>299</v>
      </c>
      <c r="AB42" s="86"/>
      <c r="AC42" s="86"/>
      <c r="AD42" s="86"/>
      <c r="AE42" s="86"/>
    </row>
    <row r="43" spans="2:45" ht="63.75" customHeight="1" x14ac:dyDescent="0.2">
      <c r="B43" s="86">
        <v>61</v>
      </c>
      <c r="C43" s="87" t="s">
        <v>434</v>
      </c>
      <c r="D43" s="86" t="s">
        <v>353</v>
      </c>
      <c r="E43" s="86" t="s">
        <v>187</v>
      </c>
      <c r="F43" s="138" t="s">
        <v>370</v>
      </c>
      <c r="G43" s="86" t="s">
        <v>441</v>
      </c>
      <c r="H43" s="86" t="s">
        <v>442</v>
      </c>
      <c r="I43" s="81" t="s">
        <v>443</v>
      </c>
      <c r="J43" s="81" t="s">
        <v>444</v>
      </c>
      <c r="K43" s="87" t="s">
        <v>359</v>
      </c>
      <c r="L43" s="87" t="s">
        <v>359</v>
      </c>
      <c r="M43" s="87" t="s">
        <v>359</v>
      </c>
      <c r="N43" s="86" t="s">
        <v>14</v>
      </c>
      <c r="O43" s="117" t="s">
        <v>296</v>
      </c>
      <c r="P43" s="117" t="s">
        <v>296</v>
      </c>
      <c r="Q43" s="117" t="s">
        <v>296</v>
      </c>
      <c r="R43" s="117" t="s">
        <v>296</v>
      </c>
      <c r="S43" s="137">
        <v>44197</v>
      </c>
      <c r="T43" s="137">
        <v>44561</v>
      </c>
      <c r="U43" s="82">
        <v>44713</v>
      </c>
      <c r="V43" s="82">
        <v>44926</v>
      </c>
      <c r="W43" s="86" t="s">
        <v>297</v>
      </c>
      <c r="X43" s="86" t="s">
        <v>14</v>
      </c>
      <c r="Y43" s="86" t="s">
        <v>192</v>
      </c>
      <c r="Z43" s="83" t="s">
        <v>193</v>
      </c>
      <c r="AA43" s="86" t="s">
        <v>299</v>
      </c>
      <c r="AB43" s="86"/>
      <c r="AC43" s="86"/>
      <c r="AD43" s="86"/>
      <c r="AE43" s="86"/>
    </row>
    <row r="44" spans="2:45" s="126" customFormat="1" ht="51" customHeight="1" x14ac:dyDescent="0.2">
      <c r="B44" s="86">
        <v>62</v>
      </c>
      <c r="C44" s="106" t="s">
        <v>230</v>
      </c>
      <c r="D44" s="106" t="s">
        <v>231</v>
      </c>
      <c r="E44" s="106" t="s">
        <v>445</v>
      </c>
      <c r="F44" s="106" t="s">
        <v>35</v>
      </c>
      <c r="G44" s="106" t="s">
        <v>446</v>
      </c>
      <c r="H44" s="106" t="s">
        <v>447</v>
      </c>
      <c r="I44" s="125" t="s">
        <v>448</v>
      </c>
      <c r="J44" s="125" t="s">
        <v>449</v>
      </c>
      <c r="K44" s="106" t="s">
        <v>450</v>
      </c>
      <c r="L44" s="106" t="s">
        <v>14</v>
      </c>
      <c r="M44" s="106" t="s">
        <v>451</v>
      </c>
      <c r="N44" s="106" t="s">
        <v>14</v>
      </c>
      <c r="O44" s="117" t="s">
        <v>296</v>
      </c>
      <c r="P44" s="117" t="s">
        <v>296</v>
      </c>
      <c r="Q44" s="117" t="s">
        <v>296</v>
      </c>
      <c r="R44" s="117" t="s">
        <v>296</v>
      </c>
      <c r="S44" s="129">
        <v>44256</v>
      </c>
      <c r="T44" s="129">
        <v>44561</v>
      </c>
      <c r="U44" s="127">
        <v>44621</v>
      </c>
      <c r="V44" s="127">
        <v>44926</v>
      </c>
      <c r="W44" s="106" t="s">
        <v>297</v>
      </c>
      <c r="X44" s="106" t="s">
        <v>14</v>
      </c>
      <c r="Y44" s="106" t="s">
        <v>238</v>
      </c>
      <c r="Z44" s="106" t="s">
        <v>452</v>
      </c>
      <c r="AA44" s="86" t="s">
        <v>299</v>
      </c>
      <c r="AB44" s="106"/>
      <c r="AC44" s="106"/>
      <c r="AD44" s="106"/>
      <c r="AE44" s="106"/>
    </row>
    <row r="45" spans="2:45" s="5" customFormat="1" ht="42" customHeight="1" x14ac:dyDescent="0.2">
      <c r="B45" s="86">
        <v>63</v>
      </c>
      <c r="C45" s="87" t="s">
        <v>230</v>
      </c>
      <c r="D45" s="87" t="s">
        <v>231</v>
      </c>
      <c r="E45" s="106" t="s">
        <v>445</v>
      </c>
      <c r="F45" s="138" t="s">
        <v>370</v>
      </c>
      <c r="G45" s="87" t="s">
        <v>453</v>
      </c>
      <c r="H45" s="86" t="s">
        <v>356</v>
      </c>
      <c r="I45" s="84" t="s">
        <v>454</v>
      </c>
      <c r="J45" s="84" t="s">
        <v>455</v>
      </c>
      <c r="K45" s="87" t="s">
        <v>359</v>
      </c>
      <c r="L45" s="87" t="s">
        <v>359</v>
      </c>
      <c r="M45" s="87" t="s">
        <v>359</v>
      </c>
      <c r="N45" s="86" t="s">
        <v>14</v>
      </c>
      <c r="O45" s="117" t="s">
        <v>296</v>
      </c>
      <c r="P45" s="117" t="s">
        <v>296</v>
      </c>
      <c r="Q45" s="117" t="s">
        <v>296</v>
      </c>
      <c r="R45" s="117" t="s">
        <v>296</v>
      </c>
      <c r="S45" s="122">
        <v>44256</v>
      </c>
      <c r="T45" s="122">
        <v>44561</v>
      </c>
      <c r="U45" s="127">
        <v>44621</v>
      </c>
      <c r="V45" s="127">
        <v>44926</v>
      </c>
      <c r="W45" s="83" t="s">
        <v>297</v>
      </c>
      <c r="X45" s="83" t="s">
        <v>14</v>
      </c>
      <c r="Y45" s="83" t="s">
        <v>238</v>
      </c>
      <c r="Z45" s="83" t="s">
        <v>452</v>
      </c>
      <c r="AA45" s="86" t="s">
        <v>299</v>
      </c>
      <c r="AB45" s="83"/>
      <c r="AC45" s="83"/>
      <c r="AD45" s="83"/>
      <c r="AE45" s="83"/>
      <c r="AF45" s="99"/>
      <c r="AG45" s="99"/>
      <c r="AH45" s="99"/>
      <c r="AI45" s="99"/>
      <c r="AJ45" s="99"/>
      <c r="AK45" s="99"/>
      <c r="AL45" s="99"/>
      <c r="AM45" s="99"/>
      <c r="AN45" s="99"/>
      <c r="AO45" s="99"/>
      <c r="AP45" s="99"/>
      <c r="AQ45" s="99"/>
      <c r="AR45" s="99"/>
      <c r="AS45" s="99"/>
    </row>
    <row r="46" spans="2:45" s="126" customFormat="1" ht="82.5" customHeight="1" x14ac:dyDescent="0.2">
      <c r="B46" s="86">
        <v>64</v>
      </c>
      <c r="C46" s="106" t="s">
        <v>230</v>
      </c>
      <c r="D46" s="106" t="s">
        <v>231</v>
      </c>
      <c r="E46" s="106" t="s">
        <v>445</v>
      </c>
      <c r="F46" s="106" t="s">
        <v>35</v>
      </c>
      <c r="G46" s="106" t="s">
        <v>456</v>
      </c>
      <c r="H46" s="106" t="s">
        <v>447</v>
      </c>
      <c r="I46" s="128" t="s">
        <v>457</v>
      </c>
      <c r="J46" s="128" t="s">
        <v>458</v>
      </c>
      <c r="K46" s="106" t="s">
        <v>459</v>
      </c>
      <c r="L46" s="106" t="s">
        <v>460</v>
      </c>
      <c r="M46" s="106" t="s">
        <v>451</v>
      </c>
      <c r="N46" s="106" t="s">
        <v>14</v>
      </c>
      <c r="O46" s="117" t="s">
        <v>296</v>
      </c>
      <c r="P46" s="117" t="s">
        <v>296</v>
      </c>
      <c r="Q46" s="117" t="s">
        <v>296</v>
      </c>
      <c r="R46" s="117" t="s">
        <v>296</v>
      </c>
      <c r="S46" s="129">
        <v>44256</v>
      </c>
      <c r="T46" s="129">
        <v>44561</v>
      </c>
      <c r="U46" s="127">
        <v>44621</v>
      </c>
      <c r="V46" s="127">
        <v>44926</v>
      </c>
      <c r="W46" s="101" t="s">
        <v>297</v>
      </c>
      <c r="X46" s="106" t="s">
        <v>14</v>
      </c>
      <c r="Y46" s="106" t="s">
        <v>238</v>
      </c>
      <c r="Z46" s="106" t="s">
        <v>452</v>
      </c>
      <c r="AA46" s="86" t="s">
        <v>299</v>
      </c>
      <c r="AB46" s="106"/>
      <c r="AC46" s="106"/>
      <c r="AD46" s="106"/>
      <c r="AE46" s="106"/>
    </row>
    <row r="47" spans="2:45" ht="101.25" x14ac:dyDescent="0.2">
      <c r="B47" s="86">
        <v>65</v>
      </c>
      <c r="C47" s="87" t="s">
        <v>230</v>
      </c>
      <c r="D47" s="87" t="s">
        <v>231</v>
      </c>
      <c r="E47" s="106" t="s">
        <v>445</v>
      </c>
      <c r="F47" s="138" t="s">
        <v>370</v>
      </c>
      <c r="G47" s="87" t="s">
        <v>461</v>
      </c>
      <c r="H47" s="86" t="s">
        <v>442</v>
      </c>
      <c r="I47" s="84" t="s">
        <v>462</v>
      </c>
      <c r="J47" s="84" t="s">
        <v>463</v>
      </c>
      <c r="K47" s="87" t="s">
        <v>359</v>
      </c>
      <c r="L47" s="87" t="s">
        <v>359</v>
      </c>
      <c r="M47" s="87" t="s">
        <v>359</v>
      </c>
      <c r="N47" s="86" t="s">
        <v>14</v>
      </c>
      <c r="O47" s="117" t="s">
        <v>296</v>
      </c>
      <c r="P47" s="117" t="s">
        <v>296</v>
      </c>
      <c r="Q47" s="117" t="s">
        <v>296</v>
      </c>
      <c r="R47" s="117" t="s">
        <v>296</v>
      </c>
      <c r="S47" s="118">
        <v>44256</v>
      </c>
      <c r="T47" s="118">
        <v>44561</v>
      </c>
      <c r="U47" s="127">
        <v>44621</v>
      </c>
      <c r="V47" s="127">
        <v>44926</v>
      </c>
      <c r="W47" s="86" t="s">
        <v>297</v>
      </c>
      <c r="X47" s="87" t="s">
        <v>14</v>
      </c>
      <c r="Y47" s="86" t="s">
        <v>238</v>
      </c>
      <c r="Z47" s="86" t="s">
        <v>452</v>
      </c>
      <c r="AA47" s="86" t="s">
        <v>299</v>
      </c>
      <c r="AB47" s="86"/>
      <c r="AC47" s="86"/>
      <c r="AD47" s="86"/>
      <c r="AE47" s="86"/>
      <c r="AF47" s="99"/>
      <c r="AG47" s="99"/>
      <c r="AH47" s="99"/>
      <c r="AI47" s="99"/>
      <c r="AJ47" s="99"/>
      <c r="AK47" s="99"/>
      <c r="AL47" s="99"/>
      <c r="AM47" s="99"/>
      <c r="AN47" s="99"/>
      <c r="AO47" s="99"/>
      <c r="AP47" s="99"/>
      <c r="AQ47" s="99"/>
      <c r="AR47" s="99"/>
      <c r="AS47" s="99"/>
    </row>
    <row r="48" spans="2:45" ht="78.75" x14ac:dyDescent="0.2">
      <c r="B48" s="86">
        <v>66</v>
      </c>
      <c r="C48" s="87" t="s">
        <v>230</v>
      </c>
      <c r="D48" s="87" t="s">
        <v>231</v>
      </c>
      <c r="E48" s="87" t="s">
        <v>240</v>
      </c>
      <c r="F48" s="103" t="s">
        <v>35</v>
      </c>
      <c r="G48" s="87" t="s">
        <v>464</v>
      </c>
      <c r="H48" s="87" t="s">
        <v>447</v>
      </c>
      <c r="I48" s="84" t="s">
        <v>465</v>
      </c>
      <c r="J48" s="84" t="s">
        <v>466</v>
      </c>
      <c r="K48" s="83" t="s">
        <v>467</v>
      </c>
      <c r="L48" s="86" t="s">
        <v>14</v>
      </c>
      <c r="M48" s="86" t="s">
        <v>468</v>
      </c>
      <c r="N48" s="86" t="s">
        <v>14</v>
      </c>
      <c r="O48" s="117" t="s">
        <v>296</v>
      </c>
      <c r="P48" s="117" t="s">
        <v>296</v>
      </c>
      <c r="Q48" s="117" t="s">
        <v>296</v>
      </c>
      <c r="R48" s="117" t="s">
        <v>296</v>
      </c>
      <c r="S48" s="117" t="s">
        <v>296</v>
      </c>
      <c r="T48" s="117" t="s">
        <v>296</v>
      </c>
      <c r="U48" s="96">
        <v>44621</v>
      </c>
      <c r="V48" s="96">
        <v>44926</v>
      </c>
      <c r="W48" s="86" t="s">
        <v>297</v>
      </c>
      <c r="X48" s="87" t="s">
        <v>14</v>
      </c>
      <c r="Y48" s="86" t="s">
        <v>238</v>
      </c>
      <c r="Z48" s="86" t="s">
        <v>452</v>
      </c>
      <c r="AA48" s="86" t="s">
        <v>299</v>
      </c>
      <c r="AB48" s="86"/>
      <c r="AC48" s="86"/>
      <c r="AD48" s="86"/>
      <c r="AE48" s="86"/>
    </row>
    <row r="49" spans="2:45" s="100" customFormat="1" ht="101.25" customHeight="1" x14ac:dyDescent="0.2">
      <c r="B49" s="86">
        <v>67</v>
      </c>
      <c r="C49" s="103" t="s">
        <v>230</v>
      </c>
      <c r="D49" s="103" t="s">
        <v>231</v>
      </c>
      <c r="E49" s="103" t="s">
        <v>469</v>
      </c>
      <c r="F49" s="103" t="s">
        <v>35</v>
      </c>
      <c r="G49" s="103" t="s">
        <v>470</v>
      </c>
      <c r="H49" s="103" t="s">
        <v>447</v>
      </c>
      <c r="I49" s="125" t="s">
        <v>471</v>
      </c>
      <c r="J49" s="125" t="s">
        <v>472</v>
      </c>
      <c r="K49" s="106" t="s">
        <v>459</v>
      </c>
      <c r="L49" s="101" t="s">
        <v>473</v>
      </c>
      <c r="M49" s="101" t="s">
        <v>468</v>
      </c>
      <c r="N49" s="101" t="s">
        <v>14</v>
      </c>
      <c r="O49" s="117" t="s">
        <v>296</v>
      </c>
      <c r="P49" s="117" t="s">
        <v>296</v>
      </c>
      <c r="Q49" s="117" t="s">
        <v>296</v>
      </c>
      <c r="R49" s="117" t="s">
        <v>296</v>
      </c>
      <c r="S49" s="117" t="s">
        <v>296</v>
      </c>
      <c r="T49" s="117" t="s">
        <v>296</v>
      </c>
      <c r="U49" s="127">
        <v>44621</v>
      </c>
      <c r="V49" s="127">
        <v>44926</v>
      </c>
      <c r="W49" s="101" t="s">
        <v>297</v>
      </c>
      <c r="X49" s="103" t="s">
        <v>14</v>
      </c>
      <c r="Y49" s="101" t="s">
        <v>238</v>
      </c>
      <c r="Z49" s="101" t="s">
        <v>452</v>
      </c>
      <c r="AA49" s="86" t="s">
        <v>299</v>
      </c>
      <c r="AB49" s="101"/>
      <c r="AC49" s="101"/>
      <c r="AD49" s="101"/>
      <c r="AE49" s="101"/>
    </row>
    <row r="50" spans="2:45" s="5" customFormat="1" ht="107.25" customHeight="1" x14ac:dyDescent="0.2">
      <c r="B50" s="86">
        <v>68</v>
      </c>
      <c r="C50" s="87" t="s">
        <v>230</v>
      </c>
      <c r="D50" s="87" t="s">
        <v>231</v>
      </c>
      <c r="E50" s="103" t="s">
        <v>469</v>
      </c>
      <c r="F50" s="111" t="s">
        <v>474</v>
      </c>
      <c r="G50" s="87" t="s">
        <v>475</v>
      </c>
      <c r="H50" s="87" t="s">
        <v>442</v>
      </c>
      <c r="I50" s="84" t="s">
        <v>476</v>
      </c>
      <c r="J50" s="84" t="s">
        <v>477</v>
      </c>
      <c r="K50" s="87" t="s">
        <v>359</v>
      </c>
      <c r="L50" s="87" t="s">
        <v>359</v>
      </c>
      <c r="M50" s="87" t="s">
        <v>359</v>
      </c>
      <c r="N50" s="86" t="s">
        <v>14</v>
      </c>
      <c r="O50" s="117" t="s">
        <v>296</v>
      </c>
      <c r="P50" s="117" t="s">
        <v>296</v>
      </c>
      <c r="Q50" s="117" t="s">
        <v>296</v>
      </c>
      <c r="R50" s="131" t="s">
        <v>296</v>
      </c>
      <c r="S50" s="130">
        <v>44256</v>
      </c>
      <c r="T50" s="130">
        <v>44530</v>
      </c>
      <c r="U50" s="127">
        <v>44621</v>
      </c>
      <c r="V50" s="127">
        <v>44926</v>
      </c>
      <c r="W50" s="86" t="s">
        <v>297</v>
      </c>
      <c r="X50" s="87" t="s">
        <v>14</v>
      </c>
      <c r="Y50" s="86" t="s">
        <v>238</v>
      </c>
      <c r="Z50" s="86" t="s">
        <v>452</v>
      </c>
      <c r="AA50" s="86" t="s">
        <v>299</v>
      </c>
      <c r="AB50" s="86"/>
      <c r="AC50" s="86"/>
      <c r="AD50" s="86"/>
      <c r="AE50" s="86"/>
      <c r="AF50" s="90"/>
      <c r="AG50" s="90"/>
      <c r="AH50" s="90"/>
      <c r="AI50" s="90"/>
      <c r="AJ50" s="90"/>
      <c r="AK50" s="90"/>
      <c r="AL50" s="90"/>
      <c r="AM50" s="90"/>
      <c r="AN50" s="90"/>
      <c r="AO50" s="90"/>
      <c r="AP50" s="90"/>
      <c r="AQ50" s="90"/>
      <c r="AR50" s="90"/>
      <c r="AS50" s="90"/>
    </row>
    <row r="51" spans="2:45" ht="120.75" customHeight="1" x14ac:dyDescent="0.2">
      <c r="B51" s="86">
        <v>69</v>
      </c>
      <c r="C51" s="87" t="s">
        <v>230</v>
      </c>
      <c r="D51" s="87" t="s">
        <v>231</v>
      </c>
      <c r="E51" s="86" t="s">
        <v>246</v>
      </c>
      <c r="F51" s="103" t="s">
        <v>478</v>
      </c>
      <c r="G51" s="87" t="s">
        <v>479</v>
      </c>
      <c r="H51" s="86" t="s">
        <v>442</v>
      </c>
      <c r="I51" s="84" t="s">
        <v>480</v>
      </c>
      <c r="J51" s="84" t="s">
        <v>481</v>
      </c>
      <c r="K51" s="87" t="s">
        <v>359</v>
      </c>
      <c r="L51" s="87" t="s">
        <v>359</v>
      </c>
      <c r="M51" s="87" t="s">
        <v>359</v>
      </c>
      <c r="N51" s="86" t="s">
        <v>14</v>
      </c>
      <c r="O51" s="117" t="s">
        <v>296</v>
      </c>
      <c r="P51" s="117" t="s">
        <v>296</v>
      </c>
      <c r="Q51" s="117" t="s">
        <v>296</v>
      </c>
      <c r="R51" s="117" t="s">
        <v>296</v>
      </c>
      <c r="S51" s="114"/>
      <c r="T51" s="114"/>
      <c r="U51" s="127">
        <v>44621</v>
      </c>
      <c r="V51" s="127">
        <v>44926</v>
      </c>
      <c r="W51" s="86" t="s">
        <v>297</v>
      </c>
      <c r="X51" s="87" t="s">
        <v>14</v>
      </c>
      <c r="Y51" s="86" t="s">
        <v>482</v>
      </c>
      <c r="Z51" s="86" t="s">
        <v>483</v>
      </c>
      <c r="AA51" s="86" t="s">
        <v>299</v>
      </c>
      <c r="AB51" s="86"/>
      <c r="AC51" s="86"/>
      <c r="AD51" s="86"/>
      <c r="AE51" s="86"/>
    </row>
    <row r="52" spans="2:45" s="100" customFormat="1" ht="56.25" x14ac:dyDescent="0.2">
      <c r="B52" s="86">
        <v>70</v>
      </c>
      <c r="C52" s="103" t="s">
        <v>230</v>
      </c>
      <c r="D52" s="103" t="s">
        <v>231</v>
      </c>
      <c r="E52" s="101" t="s">
        <v>246</v>
      </c>
      <c r="F52" s="103" t="s">
        <v>35</v>
      </c>
      <c r="G52" s="103" t="s">
        <v>484</v>
      </c>
      <c r="H52" s="101" t="s">
        <v>447</v>
      </c>
      <c r="I52" s="125" t="s">
        <v>485</v>
      </c>
      <c r="J52" s="125" t="s">
        <v>486</v>
      </c>
      <c r="K52" s="106" t="s">
        <v>450</v>
      </c>
      <c r="L52" s="101" t="s">
        <v>487</v>
      </c>
      <c r="M52" s="101" t="s">
        <v>488</v>
      </c>
      <c r="N52" s="101" t="s">
        <v>14</v>
      </c>
      <c r="O52" s="117" t="s">
        <v>296</v>
      </c>
      <c r="P52" s="117" t="s">
        <v>296</v>
      </c>
      <c r="Q52" s="117" t="s">
        <v>296</v>
      </c>
      <c r="R52" s="117" t="s">
        <v>296</v>
      </c>
      <c r="S52" s="117" t="s">
        <v>296</v>
      </c>
      <c r="T52" s="117" t="s">
        <v>296</v>
      </c>
      <c r="U52" s="127">
        <v>44621</v>
      </c>
      <c r="V52" s="127">
        <v>44926</v>
      </c>
      <c r="W52" s="101" t="s">
        <v>297</v>
      </c>
      <c r="X52" s="101" t="s">
        <v>14</v>
      </c>
      <c r="Y52" s="101" t="s">
        <v>482</v>
      </c>
      <c r="Z52" s="101" t="s">
        <v>483</v>
      </c>
      <c r="AA52" s="86" t="s">
        <v>299</v>
      </c>
      <c r="AB52" s="101"/>
      <c r="AC52" s="101"/>
      <c r="AD52" s="101"/>
      <c r="AE52" s="101"/>
    </row>
    <row r="53" spans="2:45" ht="101.25" x14ac:dyDescent="0.2">
      <c r="B53" s="86">
        <v>71</v>
      </c>
      <c r="C53" s="87" t="s">
        <v>230</v>
      </c>
      <c r="D53" s="87" t="s">
        <v>231</v>
      </c>
      <c r="E53" s="86" t="s">
        <v>246</v>
      </c>
      <c r="F53" s="138" t="s">
        <v>370</v>
      </c>
      <c r="G53" s="87" t="s">
        <v>489</v>
      </c>
      <c r="H53" s="86" t="s">
        <v>356</v>
      </c>
      <c r="I53" s="84" t="s">
        <v>490</v>
      </c>
      <c r="J53" s="84" t="s">
        <v>491</v>
      </c>
      <c r="K53" s="87" t="s">
        <v>359</v>
      </c>
      <c r="L53" s="87" t="s">
        <v>359</v>
      </c>
      <c r="M53" s="87" t="s">
        <v>359</v>
      </c>
      <c r="N53" s="86" t="s">
        <v>14</v>
      </c>
      <c r="O53" s="117" t="s">
        <v>296</v>
      </c>
      <c r="P53" s="117" t="s">
        <v>296</v>
      </c>
      <c r="Q53" s="117" t="s">
        <v>296</v>
      </c>
      <c r="R53" s="117" t="s">
        <v>296</v>
      </c>
      <c r="S53" s="134">
        <v>44228</v>
      </c>
      <c r="T53" s="135">
        <v>44561</v>
      </c>
      <c r="U53" s="85">
        <v>44621</v>
      </c>
      <c r="V53" s="85">
        <v>44895</v>
      </c>
      <c r="W53" s="86" t="s">
        <v>297</v>
      </c>
      <c r="X53" s="86" t="s">
        <v>14</v>
      </c>
      <c r="Y53" s="86" t="s">
        <v>482</v>
      </c>
      <c r="Z53" s="86" t="s">
        <v>483</v>
      </c>
      <c r="AA53" s="86" t="s">
        <v>299</v>
      </c>
      <c r="AB53" s="86"/>
      <c r="AC53" s="86"/>
      <c r="AD53" s="86"/>
      <c r="AE53" s="86"/>
    </row>
    <row r="54" spans="2:45" s="100" customFormat="1" ht="56.25" x14ac:dyDescent="0.2">
      <c r="B54" s="86">
        <v>72</v>
      </c>
      <c r="C54" s="103" t="s">
        <v>230</v>
      </c>
      <c r="D54" s="103" t="s">
        <v>231</v>
      </c>
      <c r="E54" s="101" t="s">
        <v>246</v>
      </c>
      <c r="F54" s="103" t="s">
        <v>35</v>
      </c>
      <c r="G54" s="103" t="s">
        <v>484</v>
      </c>
      <c r="H54" s="101" t="s">
        <v>447</v>
      </c>
      <c r="I54" s="125" t="s">
        <v>492</v>
      </c>
      <c r="J54" s="125" t="s">
        <v>492</v>
      </c>
      <c r="K54" s="106" t="s">
        <v>493</v>
      </c>
      <c r="L54" s="101" t="s">
        <v>494</v>
      </c>
      <c r="M54" s="101" t="s">
        <v>488</v>
      </c>
      <c r="N54" s="101" t="s">
        <v>14</v>
      </c>
      <c r="O54" s="117" t="s">
        <v>296</v>
      </c>
      <c r="P54" s="117" t="s">
        <v>296</v>
      </c>
      <c r="Q54" s="117" t="s">
        <v>296</v>
      </c>
      <c r="R54" s="117" t="s">
        <v>296</v>
      </c>
      <c r="S54" s="114">
        <v>44228</v>
      </c>
      <c r="T54" s="114">
        <v>44561</v>
      </c>
      <c r="U54" s="127">
        <v>44713</v>
      </c>
      <c r="V54" s="127">
        <v>44926</v>
      </c>
      <c r="W54" s="101" t="s">
        <v>297</v>
      </c>
      <c r="X54" s="101" t="s">
        <v>14</v>
      </c>
      <c r="Y54" s="101" t="s">
        <v>482</v>
      </c>
      <c r="Z54" s="101" t="s">
        <v>483</v>
      </c>
      <c r="AA54" s="86" t="s">
        <v>299</v>
      </c>
      <c r="AB54" s="101"/>
      <c r="AC54" s="101"/>
      <c r="AD54" s="101"/>
      <c r="AE54" s="101"/>
    </row>
    <row r="55" spans="2:45" ht="67.5" x14ac:dyDescent="0.2">
      <c r="B55" s="86">
        <v>73</v>
      </c>
      <c r="C55" s="87" t="s">
        <v>230</v>
      </c>
      <c r="D55" s="87" t="s">
        <v>231</v>
      </c>
      <c r="E55" s="86" t="s">
        <v>246</v>
      </c>
      <c r="F55" s="138" t="s">
        <v>370</v>
      </c>
      <c r="G55" s="87" t="s">
        <v>489</v>
      </c>
      <c r="H55" s="86" t="s">
        <v>356</v>
      </c>
      <c r="I55" s="84" t="s">
        <v>495</v>
      </c>
      <c r="J55" s="84" t="s">
        <v>496</v>
      </c>
      <c r="K55" s="87" t="s">
        <v>359</v>
      </c>
      <c r="L55" s="87" t="s">
        <v>359</v>
      </c>
      <c r="M55" s="87" t="s">
        <v>359</v>
      </c>
      <c r="N55" s="86" t="s">
        <v>14</v>
      </c>
      <c r="O55" s="117" t="s">
        <v>296</v>
      </c>
      <c r="P55" s="117" t="s">
        <v>296</v>
      </c>
      <c r="Q55" s="117" t="s">
        <v>296</v>
      </c>
      <c r="R55" s="117" t="s">
        <v>296</v>
      </c>
      <c r="S55" s="114">
        <v>44228</v>
      </c>
      <c r="T55" s="114">
        <v>44561</v>
      </c>
      <c r="U55" s="127">
        <v>44713</v>
      </c>
      <c r="V55" s="127">
        <v>44926</v>
      </c>
      <c r="W55" s="86" t="s">
        <v>297</v>
      </c>
      <c r="X55" s="86" t="s">
        <v>14</v>
      </c>
      <c r="Y55" s="86" t="s">
        <v>482</v>
      </c>
      <c r="Z55" s="86" t="s">
        <v>483</v>
      </c>
      <c r="AA55" s="86" t="s">
        <v>299</v>
      </c>
      <c r="AB55" s="86"/>
      <c r="AC55" s="86"/>
      <c r="AD55" s="86"/>
      <c r="AE55" s="86"/>
    </row>
    <row r="56" spans="2:45" s="100" customFormat="1" ht="78.75" x14ac:dyDescent="0.2">
      <c r="B56" s="86">
        <v>74</v>
      </c>
      <c r="C56" s="103" t="s">
        <v>230</v>
      </c>
      <c r="D56" s="103" t="s">
        <v>231</v>
      </c>
      <c r="E56" s="101" t="s">
        <v>246</v>
      </c>
      <c r="F56" s="103" t="s">
        <v>35</v>
      </c>
      <c r="G56" s="103" t="s">
        <v>497</v>
      </c>
      <c r="H56" s="101" t="s">
        <v>447</v>
      </c>
      <c r="I56" s="125" t="s">
        <v>498</v>
      </c>
      <c r="J56" s="125" t="s">
        <v>499</v>
      </c>
      <c r="K56" s="106" t="s">
        <v>500</v>
      </c>
      <c r="L56" s="101" t="s">
        <v>501</v>
      </c>
      <c r="M56" s="101" t="s">
        <v>502</v>
      </c>
      <c r="N56" s="101" t="s">
        <v>14</v>
      </c>
      <c r="O56" s="117" t="s">
        <v>296</v>
      </c>
      <c r="P56" s="117" t="s">
        <v>296</v>
      </c>
      <c r="Q56" s="117" t="s">
        <v>296</v>
      </c>
      <c r="R56" s="117" t="s">
        <v>296</v>
      </c>
      <c r="S56" s="114">
        <v>44228</v>
      </c>
      <c r="T56" s="114">
        <v>44561</v>
      </c>
      <c r="U56" s="127">
        <v>44621</v>
      </c>
      <c r="V56" s="127">
        <v>44926</v>
      </c>
      <c r="W56" s="101" t="s">
        <v>297</v>
      </c>
      <c r="X56" s="101" t="s">
        <v>14</v>
      </c>
      <c r="Y56" s="101" t="s">
        <v>482</v>
      </c>
      <c r="Z56" s="101" t="s">
        <v>483</v>
      </c>
      <c r="AA56" s="86" t="s">
        <v>299</v>
      </c>
      <c r="AB56" s="101"/>
      <c r="AC56" s="101"/>
      <c r="AD56" s="101"/>
      <c r="AE56" s="101"/>
    </row>
    <row r="57" spans="2:45" ht="114" customHeight="1" x14ac:dyDescent="0.2">
      <c r="B57" s="86">
        <v>75</v>
      </c>
      <c r="C57" s="87" t="s">
        <v>230</v>
      </c>
      <c r="D57" s="87" t="s">
        <v>253</v>
      </c>
      <c r="E57" s="87" t="s">
        <v>261</v>
      </c>
      <c r="F57" s="101" t="s">
        <v>503</v>
      </c>
      <c r="G57" s="87" t="s">
        <v>504</v>
      </c>
      <c r="H57" s="86" t="s">
        <v>356</v>
      </c>
      <c r="I57" s="84" t="s">
        <v>505</v>
      </c>
      <c r="J57" s="84" t="s">
        <v>506</v>
      </c>
      <c r="K57" s="87" t="s">
        <v>359</v>
      </c>
      <c r="L57" s="87" t="s">
        <v>359</v>
      </c>
      <c r="M57" s="87" t="s">
        <v>359</v>
      </c>
      <c r="N57" s="86" t="s">
        <v>14</v>
      </c>
      <c r="O57" s="117" t="s">
        <v>296</v>
      </c>
      <c r="P57" s="117" t="s">
        <v>296</v>
      </c>
      <c r="Q57" s="117" t="s">
        <v>296</v>
      </c>
      <c r="R57" s="117" t="s">
        <v>296</v>
      </c>
      <c r="S57" s="117" t="s">
        <v>296</v>
      </c>
      <c r="T57" s="117" t="s">
        <v>296</v>
      </c>
      <c r="U57" s="85">
        <v>44621</v>
      </c>
      <c r="V57" s="85">
        <v>44895</v>
      </c>
      <c r="W57" s="86" t="s">
        <v>297</v>
      </c>
      <c r="X57" s="87" t="s">
        <v>14</v>
      </c>
      <c r="Y57" s="86" t="s">
        <v>229</v>
      </c>
      <c r="Z57" s="86" t="s">
        <v>251</v>
      </c>
      <c r="AA57" s="86" t="s">
        <v>299</v>
      </c>
      <c r="AB57" s="86"/>
      <c r="AC57" s="86"/>
      <c r="AD57" s="86"/>
      <c r="AE57" s="86"/>
    </row>
    <row r="58" spans="2:45" ht="101.25" x14ac:dyDescent="0.2">
      <c r="B58" s="86">
        <v>76</v>
      </c>
      <c r="C58" s="87" t="s">
        <v>230</v>
      </c>
      <c r="D58" s="87" t="s">
        <v>253</v>
      </c>
      <c r="E58" s="87" t="s">
        <v>261</v>
      </c>
      <c r="F58" s="103" t="s">
        <v>35</v>
      </c>
      <c r="G58" s="87" t="s">
        <v>507</v>
      </c>
      <c r="H58" s="87" t="s">
        <v>508</v>
      </c>
      <c r="I58" s="84" t="s">
        <v>509</v>
      </c>
      <c r="J58" s="84" t="s">
        <v>510</v>
      </c>
      <c r="K58" s="87" t="s">
        <v>511</v>
      </c>
      <c r="L58" s="86" t="s">
        <v>14</v>
      </c>
      <c r="M58" s="86" t="s">
        <v>512</v>
      </c>
      <c r="N58" s="86" t="s">
        <v>14</v>
      </c>
      <c r="O58" s="117" t="s">
        <v>296</v>
      </c>
      <c r="P58" s="117" t="s">
        <v>296</v>
      </c>
      <c r="Q58" s="117" t="s">
        <v>296</v>
      </c>
      <c r="R58" s="117" t="s">
        <v>296</v>
      </c>
      <c r="S58" s="136">
        <v>44201</v>
      </c>
      <c r="T58" s="136">
        <v>44561</v>
      </c>
      <c r="U58" s="85">
        <v>44621</v>
      </c>
      <c r="V58" s="85">
        <v>44926</v>
      </c>
      <c r="W58" s="86" t="s">
        <v>297</v>
      </c>
      <c r="X58" s="87" t="s">
        <v>14</v>
      </c>
      <c r="Y58" s="86" t="s">
        <v>229</v>
      </c>
      <c r="Z58" s="86" t="s">
        <v>251</v>
      </c>
      <c r="AA58" s="86" t="s">
        <v>299</v>
      </c>
      <c r="AB58" s="86"/>
      <c r="AC58" s="86"/>
      <c r="AD58" s="86"/>
      <c r="AE58" s="86"/>
    </row>
    <row r="59" spans="2:45" ht="101.25" x14ac:dyDescent="0.2">
      <c r="B59" s="86">
        <v>77</v>
      </c>
      <c r="C59" s="87" t="s">
        <v>230</v>
      </c>
      <c r="D59" s="86" t="s">
        <v>253</v>
      </c>
      <c r="E59" s="86" t="s">
        <v>261</v>
      </c>
      <c r="F59" s="138" t="s">
        <v>370</v>
      </c>
      <c r="G59" s="87" t="s">
        <v>504</v>
      </c>
      <c r="H59" s="86" t="s">
        <v>356</v>
      </c>
      <c r="I59" s="81" t="s">
        <v>513</v>
      </c>
      <c r="J59" s="84" t="s">
        <v>510</v>
      </c>
      <c r="K59" s="87" t="s">
        <v>359</v>
      </c>
      <c r="L59" s="87" t="s">
        <v>359</v>
      </c>
      <c r="M59" s="87" t="s">
        <v>359</v>
      </c>
      <c r="N59" s="86" t="s">
        <v>14</v>
      </c>
      <c r="O59" s="117" t="s">
        <v>296</v>
      </c>
      <c r="P59" s="117" t="s">
        <v>296</v>
      </c>
      <c r="Q59" s="117" t="s">
        <v>296</v>
      </c>
      <c r="R59" s="117" t="s">
        <v>296</v>
      </c>
      <c r="S59" s="136">
        <v>44201</v>
      </c>
      <c r="T59" s="136">
        <v>44561</v>
      </c>
      <c r="U59" s="85">
        <v>44621</v>
      </c>
      <c r="V59" s="85">
        <v>44926</v>
      </c>
      <c r="W59" s="86" t="s">
        <v>297</v>
      </c>
      <c r="X59" s="87" t="s">
        <v>14</v>
      </c>
      <c r="Y59" s="86" t="s">
        <v>229</v>
      </c>
      <c r="Z59" s="86" t="s">
        <v>251</v>
      </c>
      <c r="AA59" s="86" t="s">
        <v>299</v>
      </c>
      <c r="AB59" s="86"/>
      <c r="AC59" s="86"/>
      <c r="AD59" s="86"/>
      <c r="AE59" s="86"/>
    </row>
    <row r="60" spans="2:45" s="100" customFormat="1" ht="56.25" x14ac:dyDescent="0.2">
      <c r="B60" s="86">
        <v>78</v>
      </c>
      <c r="C60" s="101" t="s">
        <v>230</v>
      </c>
      <c r="D60" s="103" t="s">
        <v>253</v>
      </c>
      <c r="E60" s="103" t="s">
        <v>261</v>
      </c>
      <c r="F60" s="106" t="s">
        <v>35</v>
      </c>
      <c r="G60" s="106" t="s">
        <v>514</v>
      </c>
      <c r="H60" s="106" t="s">
        <v>515</v>
      </c>
      <c r="I60" s="116" t="s">
        <v>516</v>
      </c>
      <c r="J60" s="116" t="s">
        <v>517</v>
      </c>
      <c r="K60" s="103" t="s">
        <v>518</v>
      </c>
      <c r="L60" s="101" t="s">
        <v>296</v>
      </c>
      <c r="M60" s="101" t="s">
        <v>519</v>
      </c>
      <c r="N60" s="101" t="s">
        <v>370</v>
      </c>
      <c r="O60" s="117" t="s">
        <v>296</v>
      </c>
      <c r="P60" s="117" t="s">
        <v>296</v>
      </c>
      <c r="Q60" s="117" t="s">
        <v>296</v>
      </c>
      <c r="R60" s="117" t="s">
        <v>296</v>
      </c>
      <c r="S60" s="136">
        <v>44197</v>
      </c>
      <c r="T60" s="136">
        <v>44561</v>
      </c>
      <c r="U60" s="104">
        <v>44562</v>
      </c>
      <c r="V60" s="104">
        <v>44926</v>
      </c>
      <c r="W60" s="86" t="s">
        <v>297</v>
      </c>
      <c r="X60" s="101" t="s">
        <v>14</v>
      </c>
      <c r="Y60" s="101" t="s">
        <v>229</v>
      </c>
      <c r="Z60" s="101" t="s">
        <v>520</v>
      </c>
      <c r="AA60" s="86" t="s">
        <v>299</v>
      </c>
      <c r="AB60" s="101"/>
      <c r="AC60" s="101"/>
      <c r="AD60" s="101"/>
      <c r="AE60" s="101"/>
    </row>
    <row r="61" spans="2:45" ht="56.25" x14ac:dyDescent="0.2">
      <c r="B61" s="86">
        <v>79</v>
      </c>
      <c r="C61" s="87" t="s">
        <v>230</v>
      </c>
      <c r="D61" s="86" t="s">
        <v>253</v>
      </c>
      <c r="E61" s="86" t="s">
        <v>254</v>
      </c>
      <c r="F61" s="101" t="s">
        <v>35</v>
      </c>
      <c r="G61" s="86" t="s">
        <v>521</v>
      </c>
      <c r="H61" s="86" t="s">
        <v>327</v>
      </c>
      <c r="I61" s="81" t="s">
        <v>522</v>
      </c>
      <c r="J61" s="81" t="s">
        <v>523</v>
      </c>
      <c r="K61" s="87" t="s">
        <v>524</v>
      </c>
      <c r="L61" s="86" t="s">
        <v>525</v>
      </c>
      <c r="M61" s="86" t="s">
        <v>526</v>
      </c>
      <c r="N61" s="86" t="s">
        <v>258</v>
      </c>
      <c r="O61" s="117" t="s">
        <v>296</v>
      </c>
      <c r="P61" s="117" t="s">
        <v>296</v>
      </c>
      <c r="Q61" s="117" t="s">
        <v>296</v>
      </c>
      <c r="R61" s="117" t="s">
        <v>296</v>
      </c>
      <c r="S61" s="117" t="s">
        <v>296</v>
      </c>
      <c r="T61" s="117" t="s">
        <v>296</v>
      </c>
      <c r="U61" s="82">
        <v>44562</v>
      </c>
      <c r="V61" s="105">
        <v>44926</v>
      </c>
      <c r="W61" s="86" t="s">
        <v>431</v>
      </c>
      <c r="X61" s="86" t="s">
        <v>14</v>
      </c>
      <c r="Y61" s="86" t="s">
        <v>527</v>
      </c>
      <c r="Z61" s="86" t="s">
        <v>259</v>
      </c>
      <c r="AA61" s="86" t="s">
        <v>299</v>
      </c>
      <c r="AB61" s="86"/>
      <c r="AC61" s="86"/>
      <c r="AD61" s="86"/>
      <c r="AE61" s="86"/>
    </row>
    <row r="87" spans="28:31" x14ac:dyDescent="0.2">
      <c r="AB87" s="92"/>
      <c r="AC87" s="92"/>
      <c r="AD87" s="92"/>
      <c r="AE87" s="92"/>
    </row>
    <row r="88" spans="28:31" x14ac:dyDescent="0.2">
      <c r="AB88" s="92"/>
      <c r="AC88" s="92"/>
      <c r="AD88" s="92"/>
      <c r="AE88" s="92"/>
    </row>
    <row r="89" spans="28:31" x14ac:dyDescent="0.2">
      <c r="AB89" s="92"/>
      <c r="AC89" s="92"/>
      <c r="AD89" s="92"/>
      <c r="AE89" s="92"/>
    </row>
    <row r="90" spans="28:31" x14ac:dyDescent="0.2">
      <c r="AB90" s="92"/>
      <c r="AC90" s="92"/>
      <c r="AD90" s="92"/>
      <c r="AE90" s="92"/>
    </row>
    <row r="91" spans="28:31" x14ac:dyDescent="0.2">
      <c r="AB91" s="92"/>
      <c r="AC91" s="92"/>
      <c r="AD91" s="92"/>
      <c r="AE91" s="92"/>
    </row>
    <row r="92" spans="28:31" x14ac:dyDescent="0.2">
      <c r="AB92" s="92"/>
      <c r="AC92" s="92"/>
      <c r="AD92" s="92"/>
      <c r="AE92" s="92"/>
    </row>
    <row r="1048102" ht="15" customHeight="1" x14ac:dyDescent="0.2"/>
  </sheetData>
  <autoFilter ref="B8:AE61" xr:uid="{4BD153E5-ACEF-44EA-94D2-0DC4710F6268}">
    <filterColumn colId="13" showButton="0"/>
    <filterColumn colId="14" showButton="0"/>
    <filterColumn colId="15" showButton="0"/>
    <filterColumn colId="16" showButton="0"/>
    <filterColumn colId="17" showButton="0"/>
    <filterColumn colId="18" showButton="0"/>
    <filterColumn colId="19" showButton="0"/>
    <filterColumn colId="23" showButton="0"/>
    <filterColumn colId="25" showButton="0"/>
    <filterColumn colId="26" showButton="0"/>
    <filterColumn colId="27" showButton="0"/>
    <filterColumn colId="28" showButton="0"/>
  </autoFilter>
  <mergeCells count="32">
    <mergeCell ref="N8:N10"/>
    <mergeCell ref="B6:C6"/>
    <mergeCell ref="G6:H6"/>
    <mergeCell ref="K6:L6"/>
    <mergeCell ref="B8:B10"/>
    <mergeCell ref="C8:C10"/>
    <mergeCell ref="D8:D10"/>
    <mergeCell ref="E8:E10"/>
    <mergeCell ref="F8:F10"/>
    <mergeCell ref="G8:G10"/>
    <mergeCell ref="H8:H10"/>
    <mergeCell ref="I8:I10"/>
    <mergeCell ref="J8:J10"/>
    <mergeCell ref="K8:K10"/>
    <mergeCell ref="L8:L10"/>
    <mergeCell ref="M8:M10"/>
    <mergeCell ref="AE9:AE10"/>
    <mergeCell ref="O8:V8"/>
    <mergeCell ref="W8:W10"/>
    <mergeCell ref="X8:X10"/>
    <mergeCell ref="Y8:Z8"/>
    <mergeCell ref="AA8:AE8"/>
    <mergeCell ref="O9:P9"/>
    <mergeCell ref="Q9:R9"/>
    <mergeCell ref="S9:T9"/>
    <mergeCell ref="U9:V9"/>
    <mergeCell ref="Y9:Y10"/>
    <mergeCell ref="Z9:Z10"/>
    <mergeCell ref="AA9:AA10"/>
    <mergeCell ref="AB9:AB10"/>
    <mergeCell ref="AC9:AC10"/>
    <mergeCell ref="AD9:AD10"/>
  </mergeCells>
  <conditionalFormatting sqref="U11:V13">
    <cfRule type="cellIs" dxfId="13" priority="7" operator="equal">
      <formula>"X"</formula>
    </cfRule>
  </conditionalFormatting>
  <conditionalFormatting sqref="S17:T17">
    <cfRule type="cellIs" dxfId="12" priority="6" operator="equal">
      <formula>"X"</formula>
    </cfRule>
  </conditionalFormatting>
  <dataValidations count="4">
    <dataValidation allowBlank="1" showInputMessage="1" showErrorMessage="1" promptTitle="Responsable de Aprobación" prompt="Indique el nombre del responsable de aprobación de la categoría, dadas sus funciones. _x000a_Solo se puede asignar un aprobador por entidad." sqref="L14" xr:uid="{9F3321F5-AC21-46C9-A0D5-8A85451064BD}"/>
    <dataValidation allowBlank="1" showInputMessage="1" showErrorMessage="1" promptTitle="Entidad" prompt="Indique la entidad responsable de ejecutar la iniciativa." sqref="F23 F25:F30 F32 F43 F45 F47 F53 F55 F59" xr:uid="{C1DBC767-BC7B-44AB-89F8-ACA0A10AAF98}"/>
    <dataValidation allowBlank="1" showInputMessage="1" showErrorMessage="1" promptTitle="Nombre de la Tarea" prompt="Indique los pasos o actividades a ejecutar en el plan de acción y que se pueden medir en tiempo de ejecución, producto o entregable." sqref="J33:J34" xr:uid="{7A5AD579-C4F7-4F82-A70F-77F154FB9DC4}"/>
    <dataValidation type="list" allowBlank="1" showInputMessage="1" sqref="W11:W61" xr:uid="{57FCC6C5-E679-48CB-84C5-037B2A9E6A3A}">
      <formula1>"Cierre de brechas FURAG,Necesidades del SH,Open Hacienda,N/A"</formula1>
    </dataValidation>
  </dataValidations>
  <pageMargins left="0.7" right="0.7" top="0.75" bottom="0.75" header="0.3" footer="0.3"/>
  <pageSetup paperSize="9" orientation="portrait"/>
  <drawing r:id="rId1"/>
  <extLst>
    <ext xmlns:x14="http://schemas.microsoft.com/office/spreadsheetml/2009/9/main" uri="{CCE6A557-97BC-4b89-ADB6-D9C93CAAB3DF}">
      <x14:dataValidations xmlns:xm="http://schemas.microsoft.com/office/excel/2006/main" count="5">
        <x14:dataValidation type="list" allowBlank="1" showInputMessage="1" xr:uid="{576942BA-CD47-4771-AEC1-A69D719F29C6}">
          <x14:formula1>
            <xm:f>Listas!$B$3:$B$11</xm:f>
          </x14:formula1>
          <xm:sqref>Y28</xm:sqref>
        </x14:dataValidation>
        <x14:dataValidation type="list" allowBlank="1" showInputMessage="1" showErrorMessage="1" xr:uid="{5AB6D66F-9A25-49EC-8132-ED12613BE180}">
          <x14:formula1>
            <xm:f>Listas!$B$3:$B$13</xm:f>
          </x14:formula1>
          <xm:sqref>Y38:Y40</xm:sqref>
        </x14:dataValidation>
        <x14:dataValidation type="list" allowBlank="1" showInputMessage="1" showErrorMessage="1" xr:uid="{EE1BD493-F55D-423E-9F2D-ADE0FFFC7AA3}">
          <x14:formula1>
            <xm:f>Listas!$D$3:$D$26</xm:f>
          </x14:formula1>
          <xm:sqref>Z49:Z61 Z11:Z43</xm:sqref>
        </x14:dataValidation>
        <x14:dataValidation type="list" allowBlank="1" showInputMessage="1" showErrorMessage="1" xr:uid="{A8B103F3-ADDF-437D-BB7E-36B349C07715}">
          <x14:formula1>
            <xm:f>Listas!$B$3:$B$12</xm:f>
          </x14:formula1>
          <xm:sqref>Y41:Y61 Y11:Y37</xm:sqref>
        </x14:dataValidation>
        <x14:dataValidation type="list" allowBlank="1" showInputMessage="1" showErrorMessage="1" xr:uid="{75A2A753-75D2-441E-BF82-7CCDE616A986}">
          <x14:formula1>
            <xm:f>Listas!#REF!</xm:f>
          </x14:formula1>
          <xm:sqref>Z44:Z48 Y23:Y27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filterMode="1"/>
  <dimension ref="B1:AT1048576"/>
  <sheetViews>
    <sheetView tabSelected="1" zoomScaleNormal="100" workbookViewId="0">
      <selection activeCell="I61" sqref="I61"/>
    </sheetView>
  </sheetViews>
  <sheetFormatPr baseColWidth="10" defaultColWidth="11.42578125" defaultRowHeight="11.25" x14ac:dyDescent="0.2"/>
  <cols>
    <col min="1" max="1" width="4" style="90" customWidth="1"/>
    <col min="2" max="2" width="8.28515625" style="91" customWidth="1"/>
    <col min="3" max="3" width="15" style="91" customWidth="1"/>
    <col min="4" max="4" width="22.7109375" style="91" customWidth="1"/>
    <col min="5" max="5" width="26.7109375" style="91" customWidth="1"/>
    <col min="6" max="6" width="17.140625" style="91" customWidth="1"/>
    <col min="7" max="7" width="17" style="91" customWidth="1"/>
    <col min="8" max="8" width="22.28515625" style="91" customWidth="1"/>
    <col min="9" max="9" width="26.85546875" style="97" customWidth="1"/>
    <col min="10" max="10" width="38.28515625" style="97" customWidth="1"/>
    <col min="11" max="11" width="22" style="91" customWidth="1"/>
    <col min="12" max="12" width="20.85546875" style="91" customWidth="1"/>
    <col min="13" max="13" width="19.85546875" style="91" customWidth="1"/>
    <col min="14" max="14" width="18" style="91" customWidth="1"/>
    <col min="15" max="15" width="12.85546875" style="91" hidden="1" customWidth="1"/>
    <col min="16" max="16" width="11.42578125" style="91" hidden="1" customWidth="1"/>
    <col min="17" max="17" width="12.42578125" style="91" hidden="1" customWidth="1"/>
    <col min="18" max="18" width="11.42578125" style="91" hidden="1" customWidth="1"/>
    <col min="19" max="19" width="12.7109375" style="91" hidden="1" customWidth="1"/>
    <col min="20" max="20" width="11.42578125" style="91" hidden="1" customWidth="1"/>
    <col min="21" max="21" width="12.5703125" style="91" customWidth="1"/>
    <col min="22" max="22" width="12.140625" style="91" customWidth="1"/>
    <col min="23" max="23" width="14.140625" style="91" customWidth="1"/>
    <col min="24" max="30" width="15.7109375" style="91" customWidth="1"/>
    <col min="31" max="31" width="18.5703125" style="91" customWidth="1"/>
    <col min="32" max="32" width="13.85546875" style="90" customWidth="1"/>
    <col min="33" max="16381" width="11.42578125" style="90"/>
    <col min="16382" max="16384" width="9.140625" style="90" customWidth="1"/>
  </cols>
  <sheetData>
    <row r="1" spans="2:31" ht="17.25" customHeight="1" x14ac:dyDescent="0.2"/>
    <row r="2" spans="2:31" ht="24.75" customHeight="1" x14ac:dyDescent="0.2"/>
    <row r="3" spans="2:31" ht="16.5" customHeight="1" x14ac:dyDescent="0.2"/>
    <row r="4" spans="2:31" ht="20.25" customHeight="1" x14ac:dyDescent="0.2"/>
    <row r="5" spans="2:31" ht="47.25" customHeight="1" x14ac:dyDescent="0.2"/>
    <row r="6" spans="2:31" ht="45" customHeight="1" x14ac:dyDescent="0.2">
      <c r="B6" s="188" t="s">
        <v>267</v>
      </c>
      <c r="C6" s="188"/>
      <c r="D6" s="98">
        <v>3</v>
      </c>
      <c r="F6" s="93" t="s">
        <v>268</v>
      </c>
      <c r="G6" s="189">
        <v>3</v>
      </c>
      <c r="H6" s="190"/>
      <c r="J6" s="94" t="s">
        <v>49</v>
      </c>
      <c r="K6" s="189"/>
      <c r="L6" s="190"/>
    </row>
    <row r="8" spans="2:31" ht="44.25" customHeight="1" x14ac:dyDescent="0.2">
      <c r="B8" s="191" t="s">
        <v>9</v>
      </c>
      <c r="C8" s="168" t="s">
        <v>270</v>
      </c>
      <c r="D8" s="168" t="s">
        <v>52</v>
      </c>
      <c r="E8" s="168" t="s">
        <v>53</v>
      </c>
      <c r="F8" s="168" t="s">
        <v>271</v>
      </c>
      <c r="G8" s="168" t="s">
        <v>272</v>
      </c>
      <c r="H8" s="168" t="s">
        <v>273</v>
      </c>
      <c r="I8" s="168" t="s">
        <v>274</v>
      </c>
      <c r="J8" s="168" t="s">
        <v>275</v>
      </c>
      <c r="K8" s="168" t="s">
        <v>276</v>
      </c>
      <c r="L8" s="168" t="s">
        <v>277</v>
      </c>
      <c r="M8" s="168" t="s">
        <v>278</v>
      </c>
      <c r="N8" s="168" t="s">
        <v>279</v>
      </c>
      <c r="O8" s="168" t="s">
        <v>280</v>
      </c>
      <c r="P8" s="168"/>
      <c r="Q8" s="168"/>
      <c r="R8" s="168"/>
      <c r="S8" s="168"/>
      <c r="T8" s="168"/>
      <c r="U8" s="168"/>
      <c r="V8" s="168"/>
      <c r="W8" s="185" t="s">
        <v>281</v>
      </c>
      <c r="X8" s="185" t="s">
        <v>282</v>
      </c>
      <c r="Y8" s="185" t="s">
        <v>61</v>
      </c>
      <c r="Z8" s="186"/>
      <c r="AA8" s="185" t="s">
        <v>63</v>
      </c>
      <c r="AB8" s="185"/>
      <c r="AC8" s="185"/>
      <c r="AD8" s="185"/>
      <c r="AE8" s="185"/>
    </row>
    <row r="9" spans="2:31" ht="27" hidden="1" customHeight="1" x14ac:dyDescent="0.2">
      <c r="B9" s="168"/>
      <c r="C9" s="168"/>
      <c r="D9" s="168"/>
      <c r="E9" s="168"/>
      <c r="F9" s="168"/>
      <c r="G9" s="168"/>
      <c r="H9" s="168"/>
      <c r="I9" s="168"/>
      <c r="J9" s="168"/>
      <c r="K9" s="168"/>
      <c r="L9" s="168"/>
      <c r="M9" s="168"/>
      <c r="N9" s="168"/>
      <c r="O9" s="187">
        <v>2019</v>
      </c>
      <c r="P9" s="187"/>
      <c r="Q9" s="187">
        <v>2020</v>
      </c>
      <c r="R9" s="187"/>
      <c r="S9" s="187">
        <v>2021</v>
      </c>
      <c r="T9" s="187"/>
      <c r="U9" s="187">
        <v>2022</v>
      </c>
      <c r="V9" s="187"/>
      <c r="W9" s="185"/>
      <c r="X9" s="185"/>
      <c r="Y9" s="187" t="s">
        <v>283</v>
      </c>
      <c r="Z9" s="187" t="s">
        <v>284</v>
      </c>
      <c r="AA9" s="184" t="s">
        <v>73</v>
      </c>
      <c r="AB9" s="184" t="s">
        <v>74</v>
      </c>
      <c r="AC9" s="184" t="s">
        <v>75</v>
      </c>
      <c r="AD9" s="184" t="s">
        <v>76</v>
      </c>
      <c r="AE9" s="184" t="s">
        <v>59</v>
      </c>
    </row>
    <row r="10" spans="2:31" ht="28.5" hidden="1" customHeight="1" x14ac:dyDescent="0.2">
      <c r="B10" s="168"/>
      <c r="C10" s="168"/>
      <c r="D10" s="168"/>
      <c r="E10" s="168"/>
      <c r="F10" s="168"/>
      <c r="G10" s="168"/>
      <c r="H10" s="168"/>
      <c r="I10" s="168"/>
      <c r="J10" s="168"/>
      <c r="K10" s="168"/>
      <c r="L10" s="168"/>
      <c r="M10" s="168"/>
      <c r="N10" s="168"/>
      <c r="O10" s="123" t="s">
        <v>285</v>
      </c>
      <c r="P10" s="123" t="s">
        <v>286</v>
      </c>
      <c r="Q10" s="123" t="s">
        <v>285</v>
      </c>
      <c r="R10" s="123" t="s">
        <v>286</v>
      </c>
      <c r="S10" s="123" t="s">
        <v>285</v>
      </c>
      <c r="T10" s="123" t="s">
        <v>286</v>
      </c>
      <c r="U10" s="123" t="s">
        <v>285</v>
      </c>
      <c r="V10" s="123" t="s">
        <v>286</v>
      </c>
      <c r="W10" s="185"/>
      <c r="X10" s="185"/>
      <c r="Y10" s="187"/>
      <c r="Z10" s="187"/>
      <c r="AA10" s="184"/>
      <c r="AB10" s="184"/>
      <c r="AC10" s="184"/>
      <c r="AD10" s="184"/>
      <c r="AE10" s="184"/>
    </row>
    <row r="11" spans="2:31" s="91" customFormat="1" ht="51" hidden="1" customHeight="1" x14ac:dyDescent="0.25">
      <c r="B11" s="86">
        <v>1</v>
      </c>
      <c r="C11" s="87" t="s">
        <v>79</v>
      </c>
      <c r="D11" s="86" t="s">
        <v>80</v>
      </c>
      <c r="E11" s="86" t="s">
        <v>81</v>
      </c>
      <c r="F11" s="106" t="s">
        <v>287</v>
      </c>
      <c r="G11" s="87" t="s">
        <v>288</v>
      </c>
      <c r="H11" s="87" t="s">
        <v>528</v>
      </c>
      <c r="I11" s="81" t="s">
        <v>290</v>
      </c>
      <c r="J11" s="88" t="s">
        <v>291</v>
      </c>
      <c r="K11" s="87" t="s">
        <v>292</v>
      </c>
      <c r="L11" s="87" t="s">
        <v>529</v>
      </c>
      <c r="M11" s="87" t="s">
        <v>294</v>
      </c>
      <c r="N11" s="87" t="s">
        <v>295</v>
      </c>
      <c r="O11" s="117" t="s">
        <v>296</v>
      </c>
      <c r="P11" s="117" t="s">
        <v>296</v>
      </c>
      <c r="Q11" s="117" t="s">
        <v>296</v>
      </c>
      <c r="R11" s="117" t="s">
        <v>296</v>
      </c>
      <c r="S11" s="114">
        <v>44378</v>
      </c>
      <c r="T11" s="114">
        <v>44561</v>
      </c>
      <c r="U11" s="85">
        <v>44562</v>
      </c>
      <c r="V11" s="85">
        <v>44926</v>
      </c>
      <c r="W11" s="86" t="s">
        <v>297</v>
      </c>
      <c r="X11" s="87" t="s">
        <v>298</v>
      </c>
      <c r="Y11" s="86" t="s">
        <v>14</v>
      </c>
      <c r="Z11" s="86" t="s">
        <v>14</v>
      </c>
      <c r="AA11" s="86" t="s">
        <v>299</v>
      </c>
      <c r="AB11" s="86" t="s">
        <v>530</v>
      </c>
      <c r="AC11" s="86" t="s">
        <v>531</v>
      </c>
      <c r="AD11" s="86"/>
      <c r="AE11" s="86"/>
    </row>
    <row r="12" spans="2:31" s="91" customFormat="1" ht="51" hidden="1" customHeight="1" x14ac:dyDescent="0.25">
      <c r="B12" s="86">
        <v>2</v>
      </c>
      <c r="C12" s="87" t="s">
        <v>79</v>
      </c>
      <c r="D12" s="86" t="s">
        <v>80</v>
      </c>
      <c r="E12" s="86" t="s">
        <v>81</v>
      </c>
      <c r="F12" s="106" t="s">
        <v>287</v>
      </c>
      <c r="G12" s="87" t="s">
        <v>288</v>
      </c>
      <c r="H12" s="87" t="s">
        <v>528</v>
      </c>
      <c r="I12" s="81" t="s">
        <v>300</v>
      </c>
      <c r="J12" s="88" t="s">
        <v>301</v>
      </c>
      <c r="K12" s="87" t="s">
        <v>292</v>
      </c>
      <c r="L12" s="87" t="s">
        <v>529</v>
      </c>
      <c r="M12" s="87" t="s">
        <v>294</v>
      </c>
      <c r="N12" s="87" t="s">
        <v>295</v>
      </c>
      <c r="O12" s="117" t="s">
        <v>296</v>
      </c>
      <c r="P12" s="117" t="s">
        <v>296</v>
      </c>
      <c r="Q12" s="117" t="s">
        <v>296</v>
      </c>
      <c r="R12" s="117" t="s">
        <v>296</v>
      </c>
      <c r="S12" s="114">
        <v>44378</v>
      </c>
      <c r="T12" s="114">
        <v>44561</v>
      </c>
      <c r="U12" s="85">
        <v>44562</v>
      </c>
      <c r="V12" s="85">
        <v>44926</v>
      </c>
      <c r="W12" s="86" t="s">
        <v>297</v>
      </c>
      <c r="X12" s="87" t="s">
        <v>298</v>
      </c>
      <c r="Y12" s="86" t="s">
        <v>14</v>
      </c>
      <c r="Z12" s="86" t="s">
        <v>14</v>
      </c>
      <c r="AA12" s="86" t="s">
        <v>299</v>
      </c>
      <c r="AB12" s="86" t="s">
        <v>530</v>
      </c>
      <c r="AC12" s="86" t="s">
        <v>531</v>
      </c>
      <c r="AD12" s="86"/>
      <c r="AE12" s="86"/>
    </row>
    <row r="13" spans="2:31" s="91" customFormat="1" ht="51" hidden="1" customHeight="1" x14ac:dyDescent="0.25">
      <c r="B13" s="86">
        <v>3</v>
      </c>
      <c r="C13" s="87" t="s">
        <v>79</v>
      </c>
      <c r="D13" s="86" t="s">
        <v>80</v>
      </c>
      <c r="E13" s="86" t="s">
        <v>81</v>
      </c>
      <c r="F13" s="106" t="s">
        <v>287</v>
      </c>
      <c r="G13" s="87" t="s">
        <v>288</v>
      </c>
      <c r="H13" s="87" t="s">
        <v>528</v>
      </c>
      <c r="I13" s="81" t="s">
        <v>302</v>
      </c>
      <c r="J13" s="88" t="s">
        <v>303</v>
      </c>
      <c r="K13" s="87" t="s">
        <v>292</v>
      </c>
      <c r="L13" s="87" t="s">
        <v>532</v>
      </c>
      <c r="M13" s="87" t="s">
        <v>294</v>
      </c>
      <c r="N13" s="87" t="s">
        <v>305</v>
      </c>
      <c r="O13" s="117" t="s">
        <v>296</v>
      </c>
      <c r="P13" s="117" t="s">
        <v>296</v>
      </c>
      <c r="Q13" s="117" t="s">
        <v>296</v>
      </c>
      <c r="R13" s="117" t="s">
        <v>296</v>
      </c>
      <c r="S13" s="117" t="s">
        <v>296</v>
      </c>
      <c r="T13" s="117" t="s">
        <v>296</v>
      </c>
      <c r="U13" s="85">
        <v>44562</v>
      </c>
      <c r="V13" s="85">
        <v>44926</v>
      </c>
      <c r="W13" s="86" t="s">
        <v>297</v>
      </c>
      <c r="X13" s="87" t="s">
        <v>298</v>
      </c>
      <c r="Y13" s="86" t="s">
        <v>14</v>
      </c>
      <c r="Z13" s="86" t="s">
        <v>14</v>
      </c>
      <c r="AA13" s="86" t="s">
        <v>299</v>
      </c>
      <c r="AB13" s="86" t="s">
        <v>530</v>
      </c>
      <c r="AC13" s="86" t="s">
        <v>531</v>
      </c>
      <c r="AD13" s="86"/>
      <c r="AE13" s="86"/>
    </row>
    <row r="14" spans="2:31" s="91" customFormat="1" ht="51" hidden="1" customHeight="1" x14ac:dyDescent="0.25">
      <c r="B14" s="86">
        <v>4</v>
      </c>
      <c r="C14" s="87" t="s">
        <v>79</v>
      </c>
      <c r="D14" s="86" t="s">
        <v>80</v>
      </c>
      <c r="E14" s="86" t="s">
        <v>81</v>
      </c>
      <c r="F14" s="106" t="s">
        <v>26</v>
      </c>
      <c r="G14" s="87" t="s">
        <v>306</v>
      </c>
      <c r="H14" s="87" t="s">
        <v>307</v>
      </c>
      <c r="I14" s="146" t="s">
        <v>308</v>
      </c>
      <c r="J14" s="88" t="s">
        <v>309</v>
      </c>
      <c r="K14" s="87" t="s">
        <v>310</v>
      </c>
      <c r="L14" s="87" t="s">
        <v>14</v>
      </c>
      <c r="M14" s="86" t="s">
        <v>311</v>
      </c>
      <c r="N14" s="86" t="s">
        <v>14</v>
      </c>
      <c r="O14" s="117" t="s">
        <v>296</v>
      </c>
      <c r="P14" s="117" t="s">
        <v>296</v>
      </c>
      <c r="Q14" s="117" t="s">
        <v>296</v>
      </c>
      <c r="R14" s="117" t="s">
        <v>296</v>
      </c>
      <c r="S14" s="117" t="s">
        <v>296</v>
      </c>
      <c r="T14" s="117" t="s">
        <v>296</v>
      </c>
      <c r="U14" s="82">
        <v>44562</v>
      </c>
      <c r="V14" s="82">
        <v>44926</v>
      </c>
      <c r="W14" s="86" t="s">
        <v>312</v>
      </c>
      <c r="X14" s="86" t="s">
        <v>14</v>
      </c>
      <c r="Y14" s="86" t="s">
        <v>14</v>
      </c>
      <c r="Z14" s="86" t="s">
        <v>14</v>
      </c>
      <c r="AA14" s="86" t="s">
        <v>299</v>
      </c>
      <c r="AB14" s="86"/>
      <c r="AC14" s="86"/>
      <c r="AD14" s="86"/>
      <c r="AE14" s="86"/>
    </row>
    <row r="15" spans="2:31" s="91" customFormat="1" ht="51" hidden="1" customHeight="1" x14ac:dyDescent="0.25">
      <c r="B15" s="86">
        <v>5</v>
      </c>
      <c r="C15" s="87" t="s">
        <v>79</v>
      </c>
      <c r="D15" s="86" t="s">
        <v>80</v>
      </c>
      <c r="E15" s="86" t="s">
        <v>81</v>
      </c>
      <c r="F15" s="106" t="s">
        <v>32</v>
      </c>
      <c r="G15" s="87" t="s">
        <v>313</v>
      </c>
      <c r="H15" s="86" t="s">
        <v>314</v>
      </c>
      <c r="I15" s="147" t="s">
        <v>315</v>
      </c>
      <c r="J15" s="81" t="s">
        <v>316</v>
      </c>
      <c r="K15" s="87" t="s">
        <v>317</v>
      </c>
      <c r="L15" s="86" t="s">
        <v>318</v>
      </c>
      <c r="M15" s="86" t="s">
        <v>319</v>
      </c>
      <c r="N15" s="87" t="s">
        <v>320</v>
      </c>
      <c r="O15" s="117" t="s">
        <v>296</v>
      </c>
      <c r="P15" s="117" t="s">
        <v>296</v>
      </c>
      <c r="Q15" s="117" t="s">
        <v>296</v>
      </c>
      <c r="R15" s="117" t="s">
        <v>296</v>
      </c>
      <c r="S15" s="118">
        <v>44197</v>
      </c>
      <c r="T15" s="118">
        <v>44561</v>
      </c>
      <c r="U15" s="82">
        <v>44562</v>
      </c>
      <c r="V15" s="82">
        <v>44926</v>
      </c>
      <c r="W15" s="86" t="s">
        <v>297</v>
      </c>
      <c r="X15" s="87" t="s">
        <v>321</v>
      </c>
      <c r="Y15" s="86" t="s">
        <v>14</v>
      </c>
      <c r="Z15" s="86" t="s">
        <v>14</v>
      </c>
      <c r="AA15" s="86" t="s">
        <v>299</v>
      </c>
      <c r="AB15" s="86" t="s">
        <v>533</v>
      </c>
      <c r="AC15" s="86"/>
      <c r="AD15" s="86"/>
      <c r="AE15" s="86"/>
    </row>
    <row r="16" spans="2:31" s="91" customFormat="1" ht="51" hidden="1" customHeight="1" x14ac:dyDescent="0.25">
      <c r="B16" s="86">
        <v>6</v>
      </c>
      <c r="C16" s="87" t="s">
        <v>79</v>
      </c>
      <c r="D16" s="86" t="s">
        <v>80</v>
      </c>
      <c r="E16" s="86" t="s">
        <v>81</v>
      </c>
      <c r="F16" s="106" t="s">
        <v>32</v>
      </c>
      <c r="G16" s="87" t="s">
        <v>313</v>
      </c>
      <c r="H16" s="86" t="s">
        <v>314</v>
      </c>
      <c r="I16" s="81" t="s">
        <v>322</v>
      </c>
      <c r="J16" s="81" t="s">
        <v>323</v>
      </c>
      <c r="K16" s="86" t="s">
        <v>324</v>
      </c>
      <c r="L16" s="86" t="s">
        <v>14</v>
      </c>
      <c r="M16" s="86" t="s">
        <v>325</v>
      </c>
      <c r="N16" s="87" t="s">
        <v>325</v>
      </c>
      <c r="O16" s="117" t="s">
        <v>296</v>
      </c>
      <c r="P16" s="117" t="s">
        <v>296</v>
      </c>
      <c r="Q16" s="117" t="s">
        <v>296</v>
      </c>
      <c r="R16" s="117" t="s">
        <v>296</v>
      </c>
      <c r="S16" s="118">
        <v>44197</v>
      </c>
      <c r="T16" s="118">
        <v>44561</v>
      </c>
      <c r="U16" s="82">
        <v>44562</v>
      </c>
      <c r="V16" s="105">
        <v>44742</v>
      </c>
      <c r="W16" s="86" t="s">
        <v>297</v>
      </c>
      <c r="X16" s="87" t="s">
        <v>321</v>
      </c>
      <c r="Y16" s="86" t="s">
        <v>14</v>
      </c>
      <c r="Z16" s="86" t="s">
        <v>14</v>
      </c>
      <c r="AA16" s="86" t="s">
        <v>299</v>
      </c>
      <c r="AB16" s="86" t="s">
        <v>534</v>
      </c>
      <c r="AC16" s="86"/>
      <c r="AD16" s="86"/>
      <c r="AE16" s="86"/>
    </row>
    <row r="17" spans="2:31" s="91" customFormat="1" ht="73.5" hidden="1" customHeight="1" x14ac:dyDescent="0.25">
      <c r="B17" s="86">
        <v>7</v>
      </c>
      <c r="C17" s="86" t="s">
        <v>79</v>
      </c>
      <c r="D17" s="86" t="s">
        <v>80</v>
      </c>
      <c r="E17" s="86" t="s">
        <v>81</v>
      </c>
      <c r="F17" s="103" t="s">
        <v>35</v>
      </c>
      <c r="G17" s="87" t="s">
        <v>326</v>
      </c>
      <c r="H17" s="86" t="s">
        <v>327</v>
      </c>
      <c r="I17" s="81" t="s">
        <v>328</v>
      </c>
      <c r="J17" s="81" t="s">
        <v>329</v>
      </c>
      <c r="K17" s="87" t="s">
        <v>330</v>
      </c>
      <c r="L17" s="86" t="s">
        <v>14</v>
      </c>
      <c r="M17" s="86" t="s">
        <v>331</v>
      </c>
      <c r="N17" s="86" t="s">
        <v>14</v>
      </c>
      <c r="O17" s="117" t="s">
        <v>296</v>
      </c>
      <c r="P17" s="117" t="s">
        <v>296</v>
      </c>
      <c r="Q17" s="117" t="s">
        <v>296</v>
      </c>
      <c r="R17" s="117" t="s">
        <v>296</v>
      </c>
      <c r="S17" s="118">
        <v>44201</v>
      </c>
      <c r="T17" s="114">
        <v>44561</v>
      </c>
      <c r="U17" s="82">
        <v>44562</v>
      </c>
      <c r="V17" s="82">
        <v>44926</v>
      </c>
      <c r="W17" s="86" t="s">
        <v>297</v>
      </c>
      <c r="X17" s="87" t="s">
        <v>14</v>
      </c>
      <c r="Y17" s="86" t="s">
        <v>14</v>
      </c>
      <c r="Z17" s="86" t="s">
        <v>14</v>
      </c>
      <c r="AA17" s="86" t="s">
        <v>299</v>
      </c>
      <c r="AB17" s="86"/>
      <c r="AC17" s="86"/>
      <c r="AD17" s="86"/>
      <c r="AE17" s="86"/>
    </row>
    <row r="18" spans="2:31" s="91" customFormat="1" ht="46.5" hidden="1" customHeight="1" x14ac:dyDescent="0.25">
      <c r="B18" s="86">
        <v>8</v>
      </c>
      <c r="C18" s="87" t="s">
        <v>79</v>
      </c>
      <c r="D18" s="86" t="s">
        <v>80</v>
      </c>
      <c r="E18" s="86" t="s">
        <v>81</v>
      </c>
      <c r="F18" s="103" t="s">
        <v>39</v>
      </c>
      <c r="G18" s="103" t="s">
        <v>332</v>
      </c>
      <c r="H18" s="103" t="s">
        <v>333</v>
      </c>
      <c r="I18" s="102" t="s">
        <v>334</v>
      </c>
      <c r="J18" s="128" t="s">
        <v>335</v>
      </c>
      <c r="K18" s="87" t="s">
        <v>336</v>
      </c>
      <c r="L18" s="86" t="s">
        <v>337</v>
      </c>
      <c r="M18" s="87" t="s">
        <v>338</v>
      </c>
      <c r="N18" s="87" t="s">
        <v>339</v>
      </c>
      <c r="O18" s="117" t="s">
        <v>296</v>
      </c>
      <c r="P18" s="117" t="s">
        <v>296</v>
      </c>
      <c r="Q18" s="117" t="s">
        <v>296</v>
      </c>
      <c r="R18" s="117" t="s">
        <v>296</v>
      </c>
      <c r="S18" s="118">
        <v>44197</v>
      </c>
      <c r="T18" s="118">
        <v>44561</v>
      </c>
      <c r="U18" s="104">
        <v>44562</v>
      </c>
      <c r="V18" s="104">
        <v>44896</v>
      </c>
      <c r="W18" s="86" t="s">
        <v>297</v>
      </c>
      <c r="X18" s="86" t="s">
        <v>14</v>
      </c>
      <c r="Y18" s="86" t="s">
        <v>14</v>
      </c>
      <c r="Z18" s="86" t="s">
        <v>14</v>
      </c>
      <c r="AA18" s="86" t="s">
        <v>299</v>
      </c>
      <c r="AB18" s="86"/>
      <c r="AC18" s="86"/>
      <c r="AD18" s="86"/>
      <c r="AE18" s="86"/>
    </row>
    <row r="19" spans="2:31" s="91" customFormat="1" ht="107.45" hidden="1" customHeight="1" x14ac:dyDescent="0.25">
      <c r="B19" s="86">
        <v>9</v>
      </c>
      <c r="C19" s="87" t="s">
        <v>79</v>
      </c>
      <c r="D19" s="86" t="s">
        <v>80</v>
      </c>
      <c r="E19" s="86" t="s">
        <v>81</v>
      </c>
      <c r="F19" s="103" t="s">
        <v>39</v>
      </c>
      <c r="G19" s="103" t="s">
        <v>332</v>
      </c>
      <c r="H19" s="103" t="s">
        <v>333</v>
      </c>
      <c r="I19" s="102" t="s">
        <v>340</v>
      </c>
      <c r="J19" s="128" t="s">
        <v>341</v>
      </c>
      <c r="K19" s="87" t="s">
        <v>336</v>
      </c>
      <c r="L19" s="87" t="s">
        <v>342</v>
      </c>
      <c r="M19" s="87" t="s">
        <v>343</v>
      </c>
      <c r="N19" s="83" t="s">
        <v>344</v>
      </c>
      <c r="O19" s="117" t="s">
        <v>296</v>
      </c>
      <c r="P19" s="117" t="s">
        <v>296</v>
      </c>
      <c r="Q19" s="117" t="s">
        <v>296</v>
      </c>
      <c r="R19" s="117" t="s">
        <v>296</v>
      </c>
      <c r="S19" s="118">
        <v>44197</v>
      </c>
      <c r="T19" s="118">
        <v>44561</v>
      </c>
      <c r="U19" s="105">
        <v>44562</v>
      </c>
      <c r="V19" s="105">
        <v>44926</v>
      </c>
      <c r="W19" s="86" t="s">
        <v>297</v>
      </c>
      <c r="X19" s="86" t="s">
        <v>14</v>
      </c>
      <c r="Y19" s="86" t="s">
        <v>14</v>
      </c>
      <c r="Z19" s="86" t="s">
        <v>14</v>
      </c>
      <c r="AA19" s="86" t="s">
        <v>299</v>
      </c>
      <c r="AB19" s="86"/>
      <c r="AC19" s="86"/>
      <c r="AD19" s="86"/>
      <c r="AE19" s="86"/>
    </row>
    <row r="20" spans="2:31" s="91" customFormat="1" ht="84.75" hidden="1" customHeight="1" x14ac:dyDescent="0.25">
      <c r="B20" s="86">
        <v>10</v>
      </c>
      <c r="C20" s="87" t="s">
        <v>79</v>
      </c>
      <c r="D20" s="86" t="s">
        <v>80</v>
      </c>
      <c r="E20" s="86" t="s">
        <v>81</v>
      </c>
      <c r="F20" s="106" t="s">
        <v>41</v>
      </c>
      <c r="G20" s="87" t="s">
        <v>345</v>
      </c>
      <c r="H20" s="87" t="s">
        <v>346</v>
      </c>
      <c r="I20" s="81" t="s">
        <v>347</v>
      </c>
      <c r="J20" s="84" t="s">
        <v>348</v>
      </c>
      <c r="K20" s="87" t="s">
        <v>349</v>
      </c>
      <c r="L20" s="86" t="s">
        <v>14</v>
      </c>
      <c r="M20" s="86" t="s">
        <v>350</v>
      </c>
      <c r="N20" s="87" t="s">
        <v>14</v>
      </c>
      <c r="O20" s="117" t="s">
        <v>296</v>
      </c>
      <c r="P20" s="117" t="s">
        <v>296</v>
      </c>
      <c r="Q20" s="117" t="s">
        <v>296</v>
      </c>
      <c r="R20" s="117" t="s">
        <v>296</v>
      </c>
      <c r="S20" s="114">
        <v>44197</v>
      </c>
      <c r="T20" s="114">
        <v>44347</v>
      </c>
      <c r="U20" s="85">
        <v>44562</v>
      </c>
      <c r="V20" s="85">
        <v>44926</v>
      </c>
      <c r="W20" s="86" t="s">
        <v>297</v>
      </c>
      <c r="X20" s="87" t="s">
        <v>14</v>
      </c>
      <c r="Y20" s="86" t="s">
        <v>14</v>
      </c>
      <c r="Z20" s="86" t="s">
        <v>14</v>
      </c>
      <c r="AA20" s="86" t="s">
        <v>299</v>
      </c>
      <c r="AB20" s="86"/>
      <c r="AC20" s="86"/>
      <c r="AD20" s="86"/>
      <c r="AE20" s="86"/>
    </row>
    <row r="21" spans="2:31" s="91" customFormat="1" ht="78.75" hidden="1" x14ac:dyDescent="0.25">
      <c r="B21" s="86">
        <v>11</v>
      </c>
      <c r="C21" s="87" t="s">
        <v>79</v>
      </c>
      <c r="D21" s="86" t="s">
        <v>80</v>
      </c>
      <c r="E21" s="86" t="s">
        <v>81</v>
      </c>
      <c r="F21" s="106" t="s">
        <v>41</v>
      </c>
      <c r="G21" s="87" t="s">
        <v>345</v>
      </c>
      <c r="H21" s="86" t="s">
        <v>346</v>
      </c>
      <c r="I21" s="81" t="s">
        <v>351</v>
      </c>
      <c r="J21" s="81" t="s">
        <v>352</v>
      </c>
      <c r="K21" s="87" t="s">
        <v>349</v>
      </c>
      <c r="L21" s="86" t="s">
        <v>14</v>
      </c>
      <c r="M21" s="86" t="s">
        <v>350</v>
      </c>
      <c r="N21" s="87" t="s">
        <v>14</v>
      </c>
      <c r="O21" s="117" t="s">
        <v>296</v>
      </c>
      <c r="P21" s="117" t="s">
        <v>296</v>
      </c>
      <c r="Q21" s="117" t="s">
        <v>296</v>
      </c>
      <c r="R21" s="117" t="s">
        <v>296</v>
      </c>
      <c r="S21" s="114">
        <v>44287</v>
      </c>
      <c r="T21" s="114">
        <v>44561</v>
      </c>
      <c r="U21" s="85">
        <v>44562</v>
      </c>
      <c r="V21" s="85">
        <v>44926</v>
      </c>
      <c r="W21" s="86" t="s">
        <v>297</v>
      </c>
      <c r="X21" s="87" t="s">
        <v>14</v>
      </c>
      <c r="Y21" s="86" t="s">
        <v>14</v>
      </c>
      <c r="Z21" s="86" t="s">
        <v>14</v>
      </c>
      <c r="AA21" s="86" t="s">
        <v>299</v>
      </c>
      <c r="AB21" s="86"/>
      <c r="AC21" s="86"/>
      <c r="AD21" s="86"/>
      <c r="AE21" s="86"/>
    </row>
    <row r="22" spans="2:31" ht="82.5" hidden="1" customHeight="1" x14ac:dyDescent="0.2">
      <c r="B22" s="86">
        <v>12</v>
      </c>
      <c r="C22" s="86" t="s">
        <v>158</v>
      </c>
      <c r="D22" s="86" t="s">
        <v>353</v>
      </c>
      <c r="E22" s="86" t="s">
        <v>160</v>
      </c>
      <c r="F22" s="138" t="s">
        <v>13</v>
      </c>
      <c r="G22" s="86" t="s">
        <v>535</v>
      </c>
      <c r="H22" s="109" t="s">
        <v>536</v>
      </c>
      <c r="I22" s="81" t="s">
        <v>357</v>
      </c>
      <c r="J22" s="81" t="s">
        <v>358</v>
      </c>
      <c r="K22" s="111" t="s">
        <v>537</v>
      </c>
      <c r="L22" s="86" t="s">
        <v>14</v>
      </c>
      <c r="M22" s="86" t="s">
        <v>538</v>
      </c>
      <c r="N22" s="86" t="s">
        <v>14</v>
      </c>
      <c r="O22" s="117" t="s">
        <v>296</v>
      </c>
      <c r="P22" s="117" t="s">
        <v>296</v>
      </c>
      <c r="Q22" s="117" t="s">
        <v>296</v>
      </c>
      <c r="R22" s="117" t="s">
        <v>296</v>
      </c>
      <c r="S22" s="117" t="s">
        <v>296</v>
      </c>
      <c r="T22" s="117" t="s">
        <v>296</v>
      </c>
      <c r="U22" s="85">
        <v>44652</v>
      </c>
      <c r="V22" s="85">
        <v>44926</v>
      </c>
      <c r="W22" s="86" t="s">
        <v>312</v>
      </c>
      <c r="X22" s="86" t="s">
        <v>14</v>
      </c>
      <c r="Y22" s="86" t="s">
        <v>166</v>
      </c>
      <c r="Z22" s="86" t="s">
        <v>175</v>
      </c>
      <c r="AA22" s="86" t="s">
        <v>299</v>
      </c>
      <c r="AB22" s="86" t="s">
        <v>539</v>
      </c>
      <c r="AC22" s="86"/>
      <c r="AD22" s="86"/>
      <c r="AE22" s="86"/>
    </row>
    <row r="23" spans="2:31" ht="82.5" hidden="1" customHeight="1" x14ac:dyDescent="0.2">
      <c r="B23" s="86">
        <v>13</v>
      </c>
      <c r="C23" s="86" t="s">
        <v>158</v>
      </c>
      <c r="D23" s="86" t="s">
        <v>353</v>
      </c>
      <c r="E23" s="86" t="s">
        <v>160</v>
      </c>
      <c r="F23" s="138" t="s">
        <v>17</v>
      </c>
      <c r="G23" s="86" t="s">
        <v>540</v>
      </c>
      <c r="H23" s="86" t="s">
        <v>541</v>
      </c>
      <c r="I23" s="81" t="s">
        <v>357</v>
      </c>
      <c r="J23" s="81" t="s">
        <v>358</v>
      </c>
      <c r="K23" s="87" t="s">
        <v>542</v>
      </c>
      <c r="L23" s="86" t="s">
        <v>543</v>
      </c>
      <c r="M23" s="86" t="s">
        <v>544</v>
      </c>
      <c r="N23" s="86" t="s">
        <v>14</v>
      </c>
      <c r="O23" s="117" t="s">
        <v>296</v>
      </c>
      <c r="P23" s="117" t="s">
        <v>296</v>
      </c>
      <c r="Q23" s="117" t="s">
        <v>296</v>
      </c>
      <c r="R23" s="117" t="s">
        <v>296</v>
      </c>
      <c r="S23" s="117" t="s">
        <v>296</v>
      </c>
      <c r="T23" s="117" t="s">
        <v>296</v>
      </c>
      <c r="U23" s="85">
        <v>44562</v>
      </c>
      <c r="V23" s="85">
        <v>44926</v>
      </c>
      <c r="W23" s="86" t="s">
        <v>312</v>
      </c>
      <c r="X23" s="86" t="s">
        <v>14</v>
      </c>
      <c r="Y23" s="86" t="s">
        <v>166</v>
      </c>
      <c r="Z23" s="83" t="s">
        <v>175</v>
      </c>
      <c r="AA23" s="86" t="s">
        <v>299</v>
      </c>
      <c r="AB23" s="86"/>
      <c r="AC23" s="86"/>
      <c r="AD23" s="86"/>
      <c r="AE23" s="86"/>
    </row>
    <row r="24" spans="2:31" ht="82.5" hidden="1" customHeight="1" x14ac:dyDescent="0.2">
      <c r="B24" s="86">
        <v>14</v>
      </c>
      <c r="C24" s="86" t="s">
        <v>158</v>
      </c>
      <c r="D24" s="86" t="s">
        <v>353</v>
      </c>
      <c r="E24" s="86" t="s">
        <v>160</v>
      </c>
      <c r="F24" s="138" t="s">
        <v>18</v>
      </c>
      <c r="G24" s="86" t="s">
        <v>545</v>
      </c>
      <c r="H24" s="86" t="s">
        <v>546</v>
      </c>
      <c r="I24" s="81" t="s">
        <v>357</v>
      </c>
      <c r="J24" s="81" t="s">
        <v>358</v>
      </c>
      <c r="K24" s="87" t="s">
        <v>547</v>
      </c>
      <c r="L24" s="86" t="s">
        <v>548</v>
      </c>
      <c r="M24" s="86" t="s">
        <v>369</v>
      </c>
      <c r="N24" s="86" t="s">
        <v>14</v>
      </c>
      <c r="O24" s="117" t="s">
        <v>296</v>
      </c>
      <c r="P24" s="117" t="s">
        <v>296</v>
      </c>
      <c r="Q24" s="117" t="s">
        <v>296</v>
      </c>
      <c r="R24" s="117" t="s">
        <v>296</v>
      </c>
      <c r="S24" s="117" t="s">
        <v>296</v>
      </c>
      <c r="T24" s="117" t="s">
        <v>296</v>
      </c>
      <c r="U24" s="85">
        <v>44562</v>
      </c>
      <c r="V24" s="85">
        <v>44926</v>
      </c>
      <c r="W24" s="86" t="s">
        <v>312</v>
      </c>
      <c r="X24" s="86" t="s">
        <v>14</v>
      </c>
      <c r="Y24" s="86" t="s">
        <v>166</v>
      </c>
      <c r="Z24" s="83" t="s">
        <v>175</v>
      </c>
      <c r="AA24" s="86" t="s">
        <v>299</v>
      </c>
      <c r="AB24" s="86" t="s">
        <v>549</v>
      </c>
      <c r="AC24" s="86"/>
      <c r="AD24" s="86"/>
      <c r="AE24" s="86"/>
    </row>
    <row r="25" spans="2:31" ht="82.5" hidden="1" customHeight="1" x14ac:dyDescent="0.2">
      <c r="B25" s="86">
        <v>15</v>
      </c>
      <c r="C25" s="86" t="s">
        <v>158</v>
      </c>
      <c r="D25" s="86" t="s">
        <v>353</v>
      </c>
      <c r="E25" s="86" t="s">
        <v>160</v>
      </c>
      <c r="F25" s="138" t="s">
        <v>287</v>
      </c>
      <c r="G25" s="86" t="s">
        <v>550</v>
      </c>
      <c r="H25" s="86" t="s">
        <v>528</v>
      </c>
      <c r="I25" s="81" t="s">
        <v>357</v>
      </c>
      <c r="J25" s="81" t="s">
        <v>358</v>
      </c>
      <c r="K25" s="87" t="s">
        <v>292</v>
      </c>
      <c r="L25" s="86" t="s">
        <v>14</v>
      </c>
      <c r="M25" s="86" t="s">
        <v>551</v>
      </c>
      <c r="N25" s="86" t="s">
        <v>14</v>
      </c>
      <c r="O25" s="117" t="s">
        <v>296</v>
      </c>
      <c r="P25" s="117" t="s">
        <v>296</v>
      </c>
      <c r="Q25" s="117" t="s">
        <v>296</v>
      </c>
      <c r="R25" s="117" t="s">
        <v>296</v>
      </c>
      <c r="S25" s="117" t="s">
        <v>296</v>
      </c>
      <c r="T25" s="117" t="s">
        <v>296</v>
      </c>
      <c r="U25" s="85">
        <v>44562</v>
      </c>
      <c r="V25" s="85">
        <v>44926</v>
      </c>
      <c r="W25" s="86" t="s">
        <v>312</v>
      </c>
      <c r="X25" s="86" t="s">
        <v>14</v>
      </c>
      <c r="Y25" s="86" t="s">
        <v>166</v>
      </c>
      <c r="Z25" s="83" t="s">
        <v>175</v>
      </c>
      <c r="AA25" s="86" t="s">
        <v>299</v>
      </c>
      <c r="AB25" s="86" t="s">
        <v>530</v>
      </c>
      <c r="AC25" s="86"/>
      <c r="AD25" s="86"/>
      <c r="AE25" s="86"/>
    </row>
    <row r="26" spans="2:31" ht="82.5" hidden="1" customHeight="1" x14ac:dyDescent="0.2">
      <c r="B26" s="86">
        <v>16</v>
      </c>
      <c r="C26" s="86" t="s">
        <v>158</v>
      </c>
      <c r="D26" s="86" t="s">
        <v>353</v>
      </c>
      <c r="E26" s="86" t="s">
        <v>160</v>
      </c>
      <c r="F26" s="138" t="s">
        <v>552</v>
      </c>
      <c r="G26" s="86" t="s">
        <v>553</v>
      </c>
      <c r="H26" s="86" t="s">
        <v>554</v>
      </c>
      <c r="I26" s="81" t="s">
        <v>357</v>
      </c>
      <c r="J26" s="81" t="s">
        <v>358</v>
      </c>
      <c r="K26" s="87" t="s">
        <v>555</v>
      </c>
      <c r="L26" s="101" t="s">
        <v>556</v>
      </c>
      <c r="M26" s="86" t="s">
        <v>557</v>
      </c>
      <c r="N26" s="86" t="s">
        <v>14</v>
      </c>
      <c r="O26" s="117" t="s">
        <v>296</v>
      </c>
      <c r="P26" s="117" t="s">
        <v>296</v>
      </c>
      <c r="Q26" s="117" t="s">
        <v>296</v>
      </c>
      <c r="R26" s="117" t="s">
        <v>296</v>
      </c>
      <c r="S26" s="117" t="s">
        <v>296</v>
      </c>
      <c r="T26" s="117" t="s">
        <v>296</v>
      </c>
      <c r="U26" s="85">
        <v>44562</v>
      </c>
      <c r="V26" s="85">
        <v>44926</v>
      </c>
      <c r="W26" s="86" t="s">
        <v>312</v>
      </c>
      <c r="X26" s="86" t="s">
        <v>14</v>
      </c>
      <c r="Y26" s="86" t="s">
        <v>166</v>
      </c>
      <c r="Z26" s="83" t="s">
        <v>175</v>
      </c>
      <c r="AA26" s="86" t="s">
        <v>299</v>
      </c>
      <c r="AB26" s="86"/>
      <c r="AC26" s="86"/>
      <c r="AD26" s="86"/>
      <c r="AE26" s="86"/>
    </row>
    <row r="27" spans="2:31" ht="82.5" hidden="1" customHeight="1" x14ac:dyDescent="0.2">
      <c r="B27" s="86">
        <v>17</v>
      </c>
      <c r="C27" s="86" t="s">
        <v>158</v>
      </c>
      <c r="D27" s="86" t="s">
        <v>353</v>
      </c>
      <c r="E27" s="86" t="s">
        <v>160</v>
      </c>
      <c r="F27" s="138" t="s">
        <v>24</v>
      </c>
      <c r="G27" s="86" t="s">
        <v>558</v>
      </c>
      <c r="H27" s="86" t="s">
        <v>559</v>
      </c>
      <c r="I27" s="81" t="s">
        <v>357</v>
      </c>
      <c r="J27" s="81" t="s">
        <v>358</v>
      </c>
      <c r="K27" s="86" t="s">
        <v>560</v>
      </c>
      <c r="L27" s="86" t="s">
        <v>14</v>
      </c>
      <c r="M27" s="86" t="s">
        <v>561</v>
      </c>
      <c r="N27" s="86" t="s">
        <v>14</v>
      </c>
      <c r="O27" s="117"/>
      <c r="P27" s="117"/>
      <c r="Q27" s="117"/>
      <c r="R27" s="117"/>
      <c r="S27" s="117"/>
      <c r="T27" s="117"/>
      <c r="U27" s="85">
        <v>44562</v>
      </c>
      <c r="V27" s="85">
        <v>44926</v>
      </c>
      <c r="W27" s="86"/>
      <c r="X27" s="86"/>
      <c r="Y27" s="86"/>
      <c r="Z27" s="83"/>
      <c r="AA27" s="86" t="s">
        <v>299</v>
      </c>
      <c r="AB27" s="86"/>
      <c r="AC27" s="86"/>
      <c r="AD27" s="86"/>
      <c r="AE27" s="86"/>
    </row>
    <row r="28" spans="2:31" ht="82.5" hidden="1" customHeight="1" x14ac:dyDescent="0.2">
      <c r="B28" s="86">
        <v>18</v>
      </c>
      <c r="C28" s="86" t="s">
        <v>158</v>
      </c>
      <c r="D28" s="86" t="s">
        <v>353</v>
      </c>
      <c r="E28" s="86" t="s">
        <v>160</v>
      </c>
      <c r="F28" s="138" t="s">
        <v>27</v>
      </c>
      <c r="G28" s="86" t="s">
        <v>562</v>
      </c>
      <c r="H28" s="86" t="s">
        <v>563</v>
      </c>
      <c r="I28" s="146" t="s">
        <v>357</v>
      </c>
      <c r="J28" s="81" t="s">
        <v>358</v>
      </c>
      <c r="K28" s="86" t="s">
        <v>564</v>
      </c>
      <c r="L28" s="86" t="s">
        <v>565</v>
      </c>
      <c r="M28" s="86" t="s">
        <v>566</v>
      </c>
      <c r="N28" s="86" t="s">
        <v>14</v>
      </c>
      <c r="O28" s="117" t="s">
        <v>296</v>
      </c>
      <c r="P28" s="117" t="s">
        <v>296</v>
      </c>
      <c r="Q28" s="117" t="s">
        <v>296</v>
      </c>
      <c r="R28" s="117" t="s">
        <v>296</v>
      </c>
      <c r="S28" s="117" t="s">
        <v>296</v>
      </c>
      <c r="T28" s="117" t="s">
        <v>296</v>
      </c>
      <c r="U28" s="85">
        <v>44562</v>
      </c>
      <c r="V28" s="85">
        <v>44926</v>
      </c>
      <c r="W28" s="86" t="s">
        <v>312</v>
      </c>
      <c r="X28" s="86" t="s">
        <v>14</v>
      </c>
      <c r="Y28" s="86" t="s">
        <v>166</v>
      </c>
      <c r="Z28" s="83" t="s">
        <v>175</v>
      </c>
      <c r="AA28" s="86" t="s">
        <v>299</v>
      </c>
      <c r="AB28" s="86" t="s">
        <v>567</v>
      </c>
      <c r="AC28" s="86"/>
      <c r="AD28" s="86"/>
      <c r="AE28" s="86"/>
    </row>
    <row r="29" spans="2:31" ht="82.5" hidden="1" customHeight="1" x14ac:dyDescent="0.2">
      <c r="B29" s="86">
        <v>19</v>
      </c>
      <c r="C29" s="86" t="s">
        <v>158</v>
      </c>
      <c r="D29" s="86" t="s">
        <v>353</v>
      </c>
      <c r="E29" s="86" t="s">
        <v>160</v>
      </c>
      <c r="F29" s="138" t="s">
        <v>568</v>
      </c>
      <c r="G29" s="86" t="s">
        <v>569</v>
      </c>
      <c r="H29" s="86" t="s">
        <v>570</v>
      </c>
      <c r="I29" s="81" t="s">
        <v>357</v>
      </c>
      <c r="J29" s="81" t="s">
        <v>358</v>
      </c>
      <c r="K29" s="86" t="s">
        <v>570</v>
      </c>
      <c r="L29" s="86" t="s">
        <v>14</v>
      </c>
      <c r="M29" s="86" t="s">
        <v>571</v>
      </c>
      <c r="N29" s="86" t="s">
        <v>14</v>
      </c>
      <c r="O29" s="117" t="s">
        <v>296</v>
      </c>
      <c r="P29" s="117" t="s">
        <v>296</v>
      </c>
      <c r="Q29" s="117" t="s">
        <v>296</v>
      </c>
      <c r="R29" s="117" t="s">
        <v>296</v>
      </c>
      <c r="S29" s="117" t="s">
        <v>296</v>
      </c>
      <c r="T29" s="117" t="s">
        <v>296</v>
      </c>
      <c r="U29" s="85">
        <v>44562</v>
      </c>
      <c r="V29" s="85">
        <v>44926</v>
      </c>
      <c r="W29" s="86" t="s">
        <v>312</v>
      </c>
      <c r="X29" s="86" t="s">
        <v>14</v>
      </c>
      <c r="Y29" s="86" t="s">
        <v>166</v>
      </c>
      <c r="Z29" s="83" t="s">
        <v>175</v>
      </c>
      <c r="AA29" s="86" t="s">
        <v>299</v>
      </c>
      <c r="AB29" s="86"/>
      <c r="AC29" s="86"/>
      <c r="AD29" s="86"/>
      <c r="AE29" s="86"/>
    </row>
    <row r="30" spans="2:31" ht="82.5" hidden="1" customHeight="1" x14ac:dyDescent="0.2">
      <c r="B30" s="86">
        <v>20</v>
      </c>
      <c r="C30" s="86" t="s">
        <v>158</v>
      </c>
      <c r="D30" s="86" t="s">
        <v>353</v>
      </c>
      <c r="E30" s="86" t="s">
        <v>160</v>
      </c>
      <c r="F30" s="138" t="s">
        <v>572</v>
      </c>
      <c r="G30" s="86" t="s">
        <v>573</v>
      </c>
      <c r="H30" s="86" t="s">
        <v>574</v>
      </c>
      <c r="I30" s="81" t="s">
        <v>357</v>
      </c>
      <c r="J30" s="81" t="s">
        <v>358</v>
      </c>
      <c r="K30" s="86" t="s">
        <v>575</v>
      </c>
      <c r="L30" s="86" t="s">
        <v>576</v>
      </c>
      <c r="M30" s="86" t="s">
        <v>577</v>
      </c>
      <c r="N30" s="86" t="s">
        <v>14</v>
      </c>
      <c r="O30" s="117" t="s">
        <v>296</v>
      </c>
      <c r="P30" s="117" t="s">
        <v>296</v>
      </c>
      <c r="Q30" s="117" t="s">
        <v>296</v>
      </c>
      <c r="R30" s="117" t="s">
        <v>296</v>
      </c>
      <c r="S30" s="117" t="s">
        <v>296</v>
      </c>
      <c r="T30" s="117" t="s">
        <v>296</v>
      </c>
      <c r="U30" s="85">
        <v>44562</v>
      </c>
      <c r="V30" s="85">
        <v>44926</v>
      </c>
      <c r="W30" s="86" t="s">
        <v>312</v>
      </c>
      <c r="X30" s="86" t="s">
        <v>14</v>
      </c>
      <c r="Y30" s="86" t="s">
        <v>166</v>
      </c>
      <c r="Z30" s="83" t="s">
        <v>175</v>
      </c>
      <c r="AA30" s="86" t="s">
        <v>299</v>
      </c>
      <c r="AB30" s="86" t="s">
        <v>578</v>
      </c>
      <c r="AC30" s="86" t="s">
        <v>578</v>
      </c>
      <c r="AD30" s="86"/>
      <c r="AE30" s="86"/>
    </row>
    <row r="31" spans="2:31" ht="82.5" hidden="1" customHeight="1" x14ac:dyDescent="0.2">
      <c r="B31" s="86">
        <v>21</v>
      </c>
      <c r="C31" s="86" t="s">
        <v>158</v>
      </c>
      <c r="D31" s="86" t="s">
        <v>353</v>
      </c>
      <c r="E31" s="86" t="s">
        <v>160</v>
      </c>
      <c r="F31" s="138" t="s">
        <v>579</v>
      </c>
      <c r="G31" s="86" t="s">
        <v>580</v>
      </c>
      <c r="H31" s="87" t="s">
        <v>581</v>
      </c>
      <c r="I31" s="81" t="s">
        <v>357</v>
      </c>
      <c r="J31" s="81" t="s">
        <v>358</v>
      </c>
      <c r="K31" s="87" t="s">
        <v>582</v>
      </c>
      <c r="L31" s="101" t="s">
        <v>583</v>
      </c>
      <c r="M31" s="86" t="s">
        <v>584</v>
      </c>
      <c r="N31" s="86" t="s">
        <v>14</v>
      </c>
      <c r="O31" s="117" t="s">
        <v>296</v>
      </c>
      <c r="P31" s="117" t="s">
        <v>296</v>
      </c>
      <c r="Q31" s="117" t="s">
        <v>296</v>
      </c>
      <c r="R31" s="117" t="s">
        <v>296</v>
      </c>
      <c r="S31" s="117" t="s">
        <v>296</v>
      </c>
      <c r="T31" s="117" t="s">
        <v>296</v>
      </c>
      <c r="U31" s="85">
        <v>44562</v>
      </c>
      <c r="V31" s="85">
        <v>44926</v>
      </c>
      <c r="W31" s="86" t="s">
        <v>312</v>
      </c>
      <c r="X31" s="86" t="s">
        <v>14</v>
      </c>
      <c r="Y31" s="86" t="s">
        <v>166</v>
      </c>
      <c r="Z31" s="83" t="s">
        <v>175</v>
      </c>
      <c r="AA31" s="86" t="s">
        <v>299</v>
      </c>
      <c r="AB31" s="86"/>
      <c r="AC31" s="86"/>
      <c r="AD31" s="86"/>
      <c r="AE31" s="86"/>
    </row>
    <row r="32" spans="2:31" ht="82.5" hidden="1" customHeight="1" x14ac:dyDescent="0.2">
      <c r="B32" s="86">
        <v>22</v>
      </c>
      <c r="C32" s="86" t="s">
        <v>158</v>
      </c>
      <c r="D32" s="86" t="s">
        <v>353</v>
      </c>
      <c r="E32" s="86" t="s">
        <v>160</v>
      </c>
      <c r="F32" s="138" t="s">
        <v>33</v>
      </c>
      <c r="G32" s="86" t="s">
        <v>585</v>
      </c>
      <c r="H32" s="86" t="s">
        <v>586</v>
      </c>
      <c r="I32" s="81" t="s">
        <v>357</v>
      </c>
      <c r="J32" s="81" t="s">
        <v>358</v>
      </c>
      <c r="K32" s="109" t="s">
        <v>587</v>
      </c>
      <c r="L32" s="109" t="s">
        <v>588</v>
      </c>
      <c r="M32" s="101" t="s">
        <v>589</v>
      </c>
      <c r="N32" s="86" t="s">
        <v>14</v>
      </c>
      <c r="O32" s="117" t="s">
        <v>296</v>
      </c>
      <c r="P32" s="117" t="s">
        <v>296</v>
      </c>
      <c r="Q32" s="117" t="s">
        <v>296</v>
      </c>
      <c r="R32" s="117" t="s">
        <v>296</v>
      </c>
      <c r="S32" s="117" t="s">
        <v>296</v>
      </c>
      <c r="T32" s="117" t="s">
        <v>296</v>
      </c>
      <c r="U32" s="85">
        <v>44562</v>
      </c>
      <c r="V32" s="85">
        <v>44926</v>
      </c>
      <c r="W32" s="86" t="s">
        <v>312</v>
      </c>
      <c r="X32" s="86" t="s">
        <v>14</v>
      </c>
      <c r="Y32" s="86" t="s">
        <v>166</v>
      </c>
      <c r="Z32" s="83" t="s">
        <v>175</v>
      </c>
      <c r="AA32" s="86" t="s">
        <v>299</v>
      </c>
      <c r="AB32" s="86"/>
      <c r="AC32" s="86"/>
      <c r="AD32" s="86"/>
      <c r="AE32" s="86"/>
    </row>
    <row r="33" spans="2:31" ht="82.5" hidden="1" customHeight="1" x14ac:dyDescent="0.2">
      <c r="B33" s="86">
        <v>23</v>
      </c>
      <c r="C33" s="86" t="s">
        <v>158</v>
      </c>
      <c r="D33" s="86" t="s">
        <v>353</v>
      </c>
      <c r="E33" s="86" t="s">
        <v>160</v>
      </c>
      <c r="F33" s="138" t="s">
        <v>35</v>
      </c>
      <c r="G33" s="86" t="s">
        <v>360</v>
      </c>
      <c r="H33" s="86" t="s">
        <v>327</v>
      </c>
      <c r="I33" s="81" t="s">
        <v>357</v>
      </c>
      <c r="J33" s="81" t="s">
        <v>358</v>
      </c>
      <c r="K33" s="86" t="s">
        <v>590</v>
      </c>
      <c r="L33" s="86" t="s">
        <v>591</v>
      </c>
      <c r="M33" s="86" t="s">
        <v>369</v>
      </c>
      <c r="N33" s="86" t="s">
        <v>14</v>
      </c>
      <c r="O33" s="117" t="s">
        <v>296</v>
      </c>
      <c r="P33" s="117" t="s">
        <v>296</v>
      </c>
      <c r="Q33" s="117" t="s">
        <v>296</v>
      </c>
      <c r="R33" s="117" t="s">
        <v>296</v>
      </c>
      <c r="S33" s="117" t="s">
        <v>296</v>
      </c>
      <c r="T33" s="117" t="s">
        <v>296</v>
      </c>
      <c r="U33" s="85">
        <v>44562</v>
      </c>
      <c r="V33" s="85">
        <v>44926</v>
      </c>
      <c r="W33" s="86" t="s">
        <v>312</v>
      </c>
      <c r="X33" s="86" t="s">
        <v>14</v>
      </c>
      <c r="Y33" s="86" t="s">
        <v>166</v>
      </c>
      <c r="Z33" s="83" t="s">
        <v>175</v>
      </c>
      <c r="AA33" s="86" t="s">
        <v>299</v>
      </c>
      <c r="AB33" s="86"/>
      <c r="AC33" s="86"/>
      <c r="AD33" s="86"/>
      <c r="AE33" s="86"/>
    </row>
    <row r="34" spans="2:31" ht="82.5" hidden="1" customHeight="1" x14ac:dyDescent="0.2">
      <c r="B34" s="86">
        <v>24</v>
      </c>
      <c r="C34" s="86" t="s">
        <v>158</v>
      </c>
      <c r="D34" s="86" t="s">
        <v>353</v>
      </c>
      <c r="E34" s="86" t="s">
        <v>160</v>
      </c>
      <c r="F34" s="138" t="s">
        <v>36</v>
      </c>
      <c r="G34" s="86" t="s">
        <v>592</v>
      </c>
      <c r="H34" s="86" t="s">
        <v>593</v>
      </c>
      <c r="I34" s="81" t="s">
        <v>357</v>
      </c>
      <c r="J34" s="81" t="s">
        <v>358</v>
      </c>
      <c r="K34" s="87" t="s">
        <v>594</v>
      </c>
      <c r="L34" s="87" t="s">
        <v>594</v>
      </c>
      <c r="M34" s="86" t="s">
        <v>595</v>
      </c>
      <c r="N34" s="86" t="s">
        <v>14</v>
      </c>
      <c r="O34" s="117" t="s">
        <v>296</v>
      </c>
      <c r="P34" s="117" t="s">
        <v>296</v>
      </c>
      <c r="Q34" s="117" t="s">
        <v>296</v>
      </c>
      <c r="R34" s="117" t="s">
        <v>296</v>
      </c>
      <c r="S34" s="117" t="s">
        <v>296</v>
      </c>
      <c r="T34" s="117" t="s">
        <v>296</v>
      </c>
      <c r="U34" s="85">
        <v>44562</v>
      </c>
      <c r="V34" s="85">
        <v>44926</v>
      </c>
      <c r="W34" s="86" t="s">
        <v>312</v>
      </c>
      <c r="X34" s="86" t="s">
        <v>14</v>
      </c>
      <c r="Y34" s="86" t="s">
        <v>166</v>
      </c>
      <c r="Z34" s="83" t="s">
        <v>175</v>
      </c>
      <c r="AA34" s="86" t="s">
        <v>299</v>
      </c>
      <c r="AB34" s="86"/>
      <c r="AC34" s="86"/>
      <c r="AD34" s="86"/>
      <c r="AE34" s="86"/>
    </row>
    <row r="35" spans="2:31" ht="82.5" hidden="1" customHeight="1" x14ac:dyDescent="0.2">
      <c r="B35" s="86">
        <v>25</v>
      </c>
      <c r="C35" s="86" t="s">
        <v>158</v>
      </c>
      <c r="D35" s="86" t="s">
        <v>353</v>
      </c>
      <c r="E35" s="86" t="s">
        <v>160</v>
      </c>
      <c r="F35" s="138" t="s">
        <v>596</v>
      </c>
      <c r="G35" s="86" t="s">
        <v>597</v>
      </c>
      <c r="H35" s="86" t="s">
        <v>598</v>
      </c>
      <c r="I35" s="81" t="s">
        <v>357</v>
      </c>
      <c r="J35" s="81" t="s">
        <v>358</v>
      </c>
      <c r="K35" s="87" t="s">
        <v>599</v>
      </c>
      <c r="L35" s="86" t="s">
        <v>600</v>
      </c>
      <c r="M35" s="86" t="s">
        <v>601</v>
      </c>
      <c r="N35" s="86" t="s">
        <v>14</v>
      </c>
      <c r="O35" s="117" t="s">
        <v>296</v>
      </c>
      <c r="P35" s="117" t="s">
        <v>296</v>
      </c>
      <c r="Q35" s="117" t="s">
        <v>296</v>
      </c>
      <c r="R35" s="117" t="s">
        <v>296</v>
      </c>
      <c r="S35" s="117" t="s">
        <v>296</v>
      </c>
      <c r="T35" s="117" t="s">
        <v>296</v>
      </c>
      <c r="U35" s="85">
        <v>44562</v>
      </c>
      <c r="V35" s="85">
        <v>44926</v>
      </c>
      <c r="W35" s="86" t="s">
        <v>312</v>
      </c>
      <c r="X35" s="86" t="s">
        <v>14</v>
      </c>
      <c r="Y35" s="86" t="s">
        <v>166</v>
      </c>
      <c r="Z35" s="83" t="s">
        <v>175</v>
      </c>
      <c r="AA35" s="86" t="s">
        <v>299</v>
      </c>
      <c r="AB35" s="86"/>
      <c r="AC35" s="86"/>
      <c r="AD35" s="86"/>
      <c r="AE35" s="86"/>
    </row>
    <row r="36" spans="2:31" ht="82.5" hidden="1" customHeight="1" x14ac:dyDescent="0.2">
      <c r="B36" s="86">
        <v>26</v>
      </c>
      <c r="C36" s="86" t="s">
        <v>158</v>
      </c>
      <c r="D36" s="86" t="s">
        <v>353</v>
      </c>
      <c r="E36" s="86" t="s">
        <v>160</v>
      </c>
      <c r="F36" s="138" t="s">
        <v>39</v>
      </c>
      <c r="G36" s="86" t="s">
        <v>602</v>
      </c>
      <c r="H36" s="87" t="s">
        <v>333</v>
      </c>
      <c r="I36" s="81" t="s">
        <v>357</v>
      </c>
      <c r="J36" s="81" t="s">
        <v>358</v>
      </c>
      <c r="K36" s="87" t="s">
        <v>336</v>
      </c>
      <c r="L36" s="86" t="s">
        <v>14</v>
      </c>
      <c r="M36" s="86" t="s">
        <v>369</v>
      </c>
      <c r="N36" s="86" t="s">
        <v>14</v>
      </c>
      <c r="O36" s="117" t="s">
        <v>296</v>
      </c>
      <c r="P36" s="117" t="s">
        <v>296</v>
      </c>
      <c r="Q36" s="117" t="s">
        <v>296</v>
      </c>
      <c r="R36" s="117" t="s">
        <v>296</v>
      </c>
      <c r="S36" s="117" t="s">
        <v>296</v>
      </c>
      <c r="T36" s="117" t="s">
        <v>296</v>
      </c>
      <c r="U36" s="85">
        <v>44562</v>
      </c>
      <c r="V36" s="85">
        <v>44926</v>
      </c>
      <c r="W36" s="86" t="s">
        <v>312</v>
      </c>
      <c r="X36" s="86" t="s">
        <v>14</v>
      </c>
      <c r="Y36" s="86" t="s">
        <v>166</v>
      </c>
      <c r="Z36" s="83" t="s">
        <v>175</v>
      </c>
      <c r="AA36" s="86" t="s">
        <v>299</v>
      </c>
      <c r="AB36" s="86"/>
      <c r="AC36" s="86"/>
      <c r="AD36" s="86"/>
      <c r="AE36" s="86"/>
    </row>
    <row r="37" spans="2:31" ht="82.5" hidden="1" customHeight="1" x14ac:dyDescent="0.2">
      <c r="B37" s="86">
        <v>27</v>
      </c>
      <c r="C37" s="86" t="s">
        <v>158</v>
      </c>
      <c r="D37" s="86" t="s">
        <v>353</v>
      </c>
      <c r="E37" s="86" t="s">
        <v>160</v>
      </c>
      <c r="F37" s="138" t="s">
        <v>40</v>
      </c>
      <c r="G37" s="86" t="s">
        <v>603</v>
      </c>
      <c r="H37" s="86" t="s">
        <v>604</v>
      </c>
      <c r="I37" s="81" t="s">
        <v>357</v>
      </c>
      <c r="J37" s="81" t="s">
        <v>358</v>
      </c>
      <c r="K37" s="87" t="s">
        <v>605</v>
      </c>
      <c r="L37" s="86" t="s">
        <v>14</v>
      </c>
      <c r="M37" s="86" t="s">
        <v>606</v>
      </c>
      <c r="N37" s="86" t="s">
        <v>14</v>
      </c>
      <c r="O37" s="117" t="s">
        <v>296</v>
      </c>
      <c r="P37" s="117" t="s">
        <v>296</v>
      </c>
      <c r="Q37" s="117" t="s">
        <v>296</v>
      </c>
      <c r="R37" s="117" t="s">
        <v>296</v>
      </c>
      <c r="S37" s="117" t="s">
        <v>296</v>
      </c>
      <c r="T37" s="117" t="s">
        <v>296</v>
      </c>
      <c r="U37" s="85">
        <v>44562</v>
      </c>
      <c r="V37" s="85">
        <v>44926</v>
      </c>
      <c r="W37" s="86" t="s">
        <v>312</v>
      </c>
      <c r="X37" s="86" t="s">
        <v>14</v>
      </c>
      <c r="Y37" s="86" t="s">
        <v>166</v>
      </c>
      <c r="Z37" s="83" t="s">
        <v>175</v>
      </c>
      <c r="AA37" s="86" t="s">
        <v>299</v>
      </c>
      <c r="AB37" s="86" t="s">
        <v>607</v>
      </c>
      <c r="AC37" s="86"/>
      <c r="AD37" s="86"/>
      <c r="AE37" s="86"/>
    </row>
    <row r="38" spans="2:31" ht="82.5" hidden="1" customHeight="1" x14ac:dyDescent="0.2">
      <c r="B38" s="86">
        <v>28</v>
      </c>
      <c r="C38" s="86" t="s">
        <v>158</v>
      </c>
      <c r="D38" s="86" t="s">
        <v>353</v>
      </c>
      <c r="E38" s="86" t="s">
        <v>160</v>
      </c>
      <c r="F38" s="138" t="s">
        <v>608</v>
      </c>
      <c r="G38" s="86" t="s">
        <v>609</v>
      </c>
      <c r="H38" s="86" t="s">
        <v>346</v>
      </c>
      <c r="I38" s="81" t="s">
        <v>357</v>
      </c>
      <c r="J38" s="81" t="s">
        <v>358</v>
      </c>
      <c r="K38" s="87" t="s">
        <v>349</v>
      </c>
      <c r="L38" s="86" t="s">
        <v>14</v>
      </c>
      <c r="M38" s="86" t="s">
        <v>610</v>
      </c>
      <c r="N38" s="86" t="s">
        <v>14</v>
      </c>
      <c r="O38" s="117" t="s">
        <v>296</v>
      </c>
      <c r="P38" s="117" t="s">
        <v>296</v>
      </c>
      <c r="Q38" s="117" t="s">
        <v>296</v>
      </c>
      <c r="R38" s="117" t="s">
        <v>296</v>
      </c>
      <c r="S38" s="117" t="s">
        <v>296</v>
      </c>
      <c r="T38" s="117" t="s">
        <v>296</v>
      </c>
      <c r="U38" s="85">
        <v>44562</v>
      </c>
      <c r="V38" s="85">
        <v>44926</v>
      </c>
      <c r="W38" s="86" t="s">
        <v>312</v>
      </c>
      <c r="X38" s="86" t="s">
        <v>14</v>
      </c>
      <c r="Y38" s="86" t="s">
        <v>166</v>
      </c>
      <c r="Z38" s="83" t="s">
        <v>175</v>
      </c>
      <c r="AA38" s="86" t="s">
        <v>299</v>
      </c>
      <c r="AB38" s="86"/>
      <c r="AC38" s="86"/>
      <c r="AD38" s="86"/>
      <c r="AE38" s="86"/>
    </row>
    <row r="39" spans="2:31" s="100" customFormat="1" ht="82.5" hidden="1" customHeight="1" x14ac:dyDescent="0.2">
      <c r="B39" s="86">
        <v>29</v>
      </c>
      <c r="C39" s="101" t="s">
        <v>158</v>
      </c>
      <c r="D39" s="101" t="s">
        <v>353</v>
      </c>
      <c r="E39" s="101" t="s">
        <v>160</v>
      </c>
      <c r="F39" s="138" t="s">
        <v>35</v>
      </c>
      <c r="G39" s="101" t="s">
        <v>360</v>
      </c>
      <c r="H39" s="101" t="s">
        <v>361</v>
      </c>
      <c r="I39" s="102" t="s">
        <v>362</v>
      </c>
      <c r="J39" s="102" t="s">
        <v>362</v>
      </c>
      <c r="K39" s="103" t="s">
        <v>363</v>
      </c>
      <c r="L39" s="101" t="s">
        <v>611</v>
      </c>
      <c r="M39" s="101" t="s">
        <v>365</v>
      </c>
      <c r="N39" s="101" t="s">
        <v>14</v>
      </c>
      <c r="O39" s="117" t="s">
        <v>296</v>
      </c>
      <c r="P39" s="117" t="s">
        <v>296</v>
      </c>
      <c r="Q39" s="117" t="s">
        <v>296</v>
      </c>
      <c r="R39" s="117" t="s">
        <v>296</v>
      </c>
      <c r="S39" s="117" t="s">
        <v>296</v>
      </c>
      <c r="T39" s="117" t="s">
        <v>296</v>
      </c>
      <c r="U39" s="105">
        <v>44562</v>
      </c>
      <c r="V39" s="105">
        <v>44926</v>
      </c>
      <c r="W39" s="101" t="s">
        <v>312</v>
      </c>
      <c r="X39" s="101" t="s">
        <v>14</v>
      </c>
      <c r="Y39" s="101" t="s">
        <v>166</v>
      </c>
      <c r="Z39" s="106" t="s">
        <v>366</v>
      </c>
      <c r="AA39" s="86" t="s">
        <v>299</v>
      </c>
      <c r="AB39" s="101"/>
      <c r="AC39" s="101"/>
      <c r="AD39" s="101"/>
      <c r="AE39" s="101"/>
    </row>
    <row r="40" spans="2:31" ht="82.5" hidden="1" customHeight="1" x14ac:dyDescent="0.2">
      <c r="B40" s="86">
        <v>30</v>
      </c>
      <c r="C40" s="87" t="s">
        <v>79</v>
      </c>
      <c r="D40" s="86" t="s">
        <v>80</v>
      </c>
      <c r="E40" s="86" t="s">
        <v>81</v>
      </c>
      <c r="F40" s="103" t="s">
        <v>35</v>
      </c>
      <c r="G40" s="86" t="s">
        <v>360</v>
      </c>
      <c r="H40" s="86" t="s">
        <v>327</v>
      </c>
      <c r="I40" s="81" t="s">
        <v>367</v>
      </c>
      <c r="J40" s="88" t="s">
        <v>368</v>
      </c>
      <c r="K40" s="87" t="s">
        <v>178</v>
      </c>
      <c r="L40" s="86" t="s">
        <v>14</v>
      </c>
      <c r="M40" s="86" t="s">
        <v>369</v>
      </c>
      <c r="N40" s="86" t="s">
        <v>14</v>
      </c>
      <c r="O40" s="117" t="s">
        <v>296</v>
      </c>
      <c r="P40" s="117" t="s">
        <v>296</v>
      </c>
      <c r="Q40" s="117" t="s">
        <v>296</v>
      </c>
      <c r="R40" s="117" t="s">
        <v>296</v>
      </c>
      <c r="S40" s="117" t="s">
        <v>296</v>
      </c>
      <c r="T40" s="117" t="s">
        <v>296</v>
      </c>
      <c r="U40" s="82">
        <v>44562</v>
      </c>
      <c r="V40" s="82">
        <v>44681</v>
      </c>
      <c r="W40" s="86" t="s">
        <v>312</v>
      </c>
      <c r="X40" s="86" t="s">
        <v>14</v>
      </c>
      <c r="Y40" s="86" t="s">
        <v>166</v>
      </c>
      <c r="Z40" s="83" t="s">
        <v>366</v>
      </c>
      <c r="AA40" s="86" t="s">
        <v>299</v>
      </c>
      <c r="AB40" s="86"/>
      <c r="AC40" s="86"/>
      <c r="AD40" s="86"/>
      <c r="AE40" s="86"/>
    </row>
    <row r="41" spans="2:31" ht="82.5" hidden="1" customHeight="1" x14ac:dyDescent="0.2">
      <c r="B41" s="86">
        <v>31</v>
      </c>
      <c r="C41" s="86" t="s">
        <v>158</v>
      </c>
      <c r="D41" s="86" t="s">
        <v>353</v>
      </c>
      <c r="E41" s="86" t="s">
        <v>160</v>
      </c>
      <c r="F41" s="138" t="s">
        <v>13</v>
      </c>
      <c r="G41" s="86" t="s">
        <v>535</v>
      </c>
      <c r="H41" s="109" t="s">
        <v>536</v>
      </c>
      <c r="I41" s="81" t="s">
        <v>372</v>
      </c>
      <c r="J41" s="81" t="s">
        <v>373</v>
      </c>
      <c r="K41" s="87" t="s">
        <v>537</v>
      </c>
      <c r="L41" s="86" t="s">
        <v>14</v>
      </c>
      <c r="M41" s="86" t="s">
        <v>538</v>
      </c>
      <c r="N41" s="86" t="s">
        <v>14</v>
      </c>
      <c r="O41" s="117" t="s">
        <v>296</v>
      </c>
      <c r="P41" s="117" t="s">
        <v>296</v>
      </c>
      <c r="Q41" s="117" t="s">
        <v>296</v>
      </c>
      <c r="R41" s="117" t="s">
        <v>296</v>
      </c>
      <c r="S41" s="117" t="s">
        <v>296</v>
      </c>
      <c r="T41" s="117" t="s">
        <v>296</v>
      </c>
      <c r="U41" s="82">
        <v>44682</v>
      </c>
      <c r="V41" s="82">
        <v>44926</v>
      </c>
      <c r="W41" s="86" t="s">
        <v>312</v>
      </c>
      <c r="X41" s="86" t="s">
        <v>14</v>
      </c>
      <c r="Y41" s="86" t="s">
        <v>166</v>
      </c>
      <c r="Z41" s="83" t="s">
        <v>366</v>
      </c>
      <c r="AA41" s="86" t="s">
        <v>299</v>
      </c>
      <c r="AB41" s="86" t="s">
        <v>539</v>
      </c>
      <c r="AC41" s="86"/>
      <c r="AD41" s="86"/>
      <c r="AE41" s="86"/>
    </row>
    <row r="42" spans="2:31" ht="82.5" hidden="1" customHeight="1" x14ac:dyDescent="0.2">
      <c r="B42" s="86">
        <v>32</v>
      </c>
      <c r="C42" s="86" t="s">
        <v>158</v>
      </c>
      <c r="D42" s="86" t="s">
        <v>353</v>
      </c>
      <c r="E42" s="86" t="s">
        <v>160</v>
      </c>
      <c r="F42" s="138" t="s">
        <v>15</v>
      </c>
      <c r="G42" s="86" t="s">
        <v>612</v>
      </c>
      <c r="H42" s="86" t="s">
        <v>613</v>
      </c>
      <c r="I42" s="81" t="s">
        <v>372</v>
      </c>
      <c r="J42" s="81" t="s">
        <v>373</v>
      </c>
      <c r="K42" s="111" t="s">
        <v>614</v>
      </c>
      <c r="L42" s="149" t="s">
        <v>615</v>
      </c>
      <c r="M42" s="86" t="s">
        <v>616</v>
      </c>
      <c r="N42" s="86" t="s">
        <v>14</v>
      </c>
      <c r="O42" s="117" t="s">
        <v>296</v>
      </c>
      <c r="P42" s="117" t="s">
        <v>296</v>
      </c>
      <c r="Q42" s="117" t="s">
        <v>296</v>
      </c>
      <c r="R42" s="117" t="s">
        <v>296</v>
      </c>
      <c r="S42" s="117" t="s">
        <v>296</v>
      </c>
      <c r="T42" s="117" t="s">
        <v>296</v>
      </c>
      <c r="U42" s="82">
        <v>44682</v>
      </c>
      <c r="V42" s="82">
        <v>44926</v>
      </c>
      <c r="W42" s="86" t="s">
        <v>312</v>
      </c>
      <c r="X42" s="86" t="s">
        <v>14</v>
      </c>
      <c r="Y42" s="86" t="s">
        <v>166</v>
      </c>
      <c r="Z42" s="83" t="s">
        <v>366</v>
      </c>
      <c r="AA42" s="86" t="s">
        <v>299</v>
      </c>
      <c r="AB42" s="86" t="s">
        <v>617</v>
      </c>
      <c r="AC42" s="86"/>
      <c r="AD42" s="86"/>
      <c r="AE42" s="86"/>
    </row>
    <row r="43" spans="2:31" ht="82.5" hidden="1" customHeight="1" x14ac:dyDescent="0.2">
      <c r="B43" s="86">
        <v>33</v>
      </c>
      <c r="C43" s="86" t="s">
        <v>158</v>
      </c>
      <c r="D43" s="86" t="s">
        <v>353</v>
      </c>
      <c r="E43" s="86" t="s">
        <v>160</v>
      </c>
      <c r="F43" s="138" t="s">
        <v>17</v>
      </c>
      <c r="G43" s="86" t="s">
        <v>540</v>
      </c>
      <c r="H43" s="86" t="s">
        <v>541</v>
      </c>
      <c r="I43" s="81" t="s">
        <v>372</v>
      </c>
      <c r="J43" s="81" t="s">
        <v>373</v>
      </c>
      <c r="K43" s="87" t="s">
        <v>542</v>
      </c>
      <c r="L43" s="86" t="s">
        <v>543</v>
      </c>
      <c r="M43" s="86" t="s">
        <v>616</v>
      </c>
      <c r="N43" s="86" t="s">
        <v>14</v>
      </c>
      <c r="O43" s="117" t="s">
        <v>296</v>
      </c>
      <c r="P43" s="117" t="s">
        <v>296</v>
      </c>
      <c r="Q43" s="117" t="s">
        <v>296</v>
      </c>
      <c r="R43" s="117" t="s">
        <v>296</v>
      </c>
      <c r="S43" s="117" t="s">
        <v>296</v>
      </c>
      <c r="T43" s="117" t="s">
        <v>296</v>
      </c>
      <c r="U43" s="82">
        <v>44682</v>
      </c>
      <c r="V43" s="82">
        <v>44926</v>
      </c>
      <c r="W43" s="86" t="s">
        <v>312</v>
      </c>
      <c r="X43" s="86" t="s">
        <v>14</v>
      </c>
      <c r="Y43" s="86" t="s">
        <v>166</v>
      </c>
      <c r="Z43" s="83" t="s">
        <v>366</v>
      </c>
      <c r="AA43" s="86" t="s">
        <v>299</v>
      </c>
      <c r="AB43" s="86"/>
      <c r="AC43" s="86"/>
      <c r="AD43" s="86"/>
      <c r="AE43" s="86"/>
    </row>
    <row r="44" spans="2:31" ht="82.5" hidden="1" customHeight="1" x14ac:dyDescent="0.2">
      <c r="B44" s="86">
        <v>34</v>
      </c>
      <c r="C44" s="86" t="s">
        <v>158</v>
      </c>
      <c r="D44" s="86" t="s">
        <v>353</v>
      </c>
      <c r="E44" s="86" t="s">
        <v>160</v>
      </c>
      <c r="F44" s="138" t="s">
        <v>18</v>
      </c>
      <c r="G44" s="86" t="s">
        <v>545</v>
      </c>
      <c r="H44" s="86" t="s">
        <v>546</v>
      </c>
      <c r="I44" s="81" t="s">
        <v>372</v>
      </c>
      <c r="J44" s="81" t="s">
        <v>373</v>
      </c>
      <c r="K44" s="87" t="s">
        <v>547</v>
      </c>
      <c r="L44" s="86" t="s">
        <v>548</v>
      </c>
      <c r="M44" s="86" t="s">
        <v>618</v>
      </c>
      <c r="N44" s="86" t="s">
        <v>14</v>
      </c>
      <c r="O44" s="117" t="s">
        <v>296</v>
      </c>
      <c r="P44" s="117" t="s">
        <v>296</v>
      </c>
      <c r="Q44" s="117" t="s">
        <v>296</v>
      </c>
      <c r="R44" s="117" t="s">
        <v>296</v>
      </c>
      <c r="S44" s="117" t="s">
        <v>296</v>
      </c>
      <c r="T44" s="117" t="s">
        <v>296</v>
      </c>
      <c r="U44" s="82">
        <v>44682</v>
      </c>
      <c r="V44" s="82">
        <v>44926</v>
      </c>
      <c r="W44" s="86" t="s">
        <v>312</v>
      </c>
      <c r="X44" s="86" t="s">
        <v>14</v>
      </c>
      <c r="Y44" s="86" t="s">
        <v>166</v>
      </c>
      <c r="Z44" s="83" t="s">
        <v>366</v>
      </c>
      <c r="AA44" s="86" t="s">
        <v>299</v>
      </c>
      <c r="AB44" s="86" t="s">
        <v>549</v>
      </c>
      <c r="AC44" s="86"/>
      <c r="AD44" s="86"/>
      <c r="AE44" s="86"/>
    </row>
    <row r="45" spans="2:31" ht="82.5" hidden="1" customHeight="1" x14ac:dyDescent="0.2">
      <c r="B45" s="86">
        <v>35</v>
      </c>
      <c r="C45" s="86" t="s">
        <v>158</v>
      </c>
      <c r="D45" s="86" t="s">
        <v>353</v>
      </c>
      <c r="E45" s="86" t="s">
        <v>160</v>
      </c>
      <c r="F45" s="138" t="s">
        <v>287</v>
      </c>
      <c r="G45" s="86" t="s">
        <v>550</v>
      </c>
      <c r="H45" s="86" t="s">
        <v>528</v>
      </c>
      <c r="I45" s="81" t="s">
        <v>372</v>
      </c>
      <c r="J45" s="81" t="s">
        <v>373</v>
      </c>
      <c r="K45" s="111" t="s">
        <v>619</v>
      </c>
      <c r="L45" s="150"/>
      <c r="M45" s="86" t="s">
        <v>620</v>
      </c>
      <c r="N45" s="86" t="s">
        <v>14</v>
      </c>
      <c r="O45" s="117" t="s">
        <v>296</v>
      </c>
      <c r="P45" s="117" t="s">
        <v>296</v>
      </c>
      <c r="Q45" s="117" t="s">
        <v>296</v>
      </c>
      <c r="R45" s="117" t="s">
        <v>296</v>
      </c>
      <c r="S45" s="117" t="s">
        <v>296</v>
      </c>
      <c r="T45" s="117" t="s">
        <v>296</v>
      </c>
      <c r="U45" s="82">
        <v>44682</v>
      </c>
      <c r="V45" s="82">
        <v>44926</v>
      </c>
      <c r="W45" s="86" t="s">
        <v>312</v>
      </c>
      <c r="X45" s="86" t="s">
        <v>14</v>
      </c>
      <c r="Y45" s="86" t="s">
        <v>166</v>
      </c>
      <c r="Z45" s="83" t="s">
        <v>366</v>
      </c>
      <c r="AA45" s="86" t="s">
        <v>299</v>
      </c>
      <c r="AB45" s="86" t="s">
        <v>530</v>
      </c>
      <c r="AC45" s="86"/>
      <c r="AD45" s="86"/>
      <c r="AE45" s="86"/>
    </row>
    <row r="46" spans="2:31" ht="82.5" hidden="1" customHeight="1" x14ac:dyDescent="0.2">
      <c r="B46" s="86">
        <v>36</v>
      </c>
      <c r="C46" s="86" t="s">
        <v>158</v>
      </c>
      <c r="D46" s="86" t="s">
        <v>353</v>
      </c>
      <c r="E46" s="86" t="s">
        <v>160</v>
      </c>
      <c r="F46" s="138" t="s">
        <v>19</v>
      </c>
      <c r="G46" s="86" t="s">
        <v>553</v>
      </c>
      <c r="H46" s="86" t="s">
        <v>554</v>
      </c>
      <c r="I46" s="81" t="s">
        <v>372</v>
      </c>
      <c r="J46" s="81" t="s">
        <v>373</v>
      </c>
      <c r="K46" s="87" t="s">
        <v>555</v>
      </c>
      <c r="L46" s="149" t="s">
        <v>621</v>
      </c>
      <c r="M46" s="86" t="s">
        <v>622</v>
      </c>
      <c r="N46" s="86" t="s">
        <v>14</v>
      </c>
      <c r="O46" s="117" t="s">
        <v>296</v>
      </c>
      <c r="P46" s="117" t="s">
        <v>296</v>
      </c>
      <c r="Q46" s="117" t="s">
        <v>296</v>
      </c>
      <c r="R46" s="117" t="s">
        <v>296</v>
      </c>
      <c r="S46" s="117" t="s">
        <v>296</v>
      </c>
      <c r="T46" s="117" t="s">
        <v>296</v>
      </c>
      <c r="U46" s="82">
        <v>44682</v>
      </c>
      <c r="V46" s="82">
        <v>44926</v>
      </c>
      <c r="W46" s="86" t="s">
        <v>312</v>
      </c>
      <c r="X46" s="86" t="s">
        <v>14</v>
      </c>
      <c r="Y46" s="86" t="s">
        <v>166</v>
      </c>
      <c r="Z46" s="83" t="s">
        <v>366</v>
      </c>
      <c r="AA46" s="86" t="s">
        <v>299</v>
      </c>
      <c r="AB46" s="86"/>
      <c r="AC46" s="86"/>
      <c r="AD46" s="86"/>
      <c r="AE46" s="86"/>
    </row>
    <row r="47" spans="2:31" ht="82.5" hidden="1" customHeight="1" x14ac:dyDescent="0.2">
      <c r="B47" s="86">
        <v>37</v>
      </c>
      <c r="C47" s="86" t="s">
        <v>158</v>
      </c>
      <c r="D47" s="86" t="s">
        <v>353</v>
      </c>
      <c r="E47" s="86" t="s">
        <v>160</v>
      </c>
      <c r="F47" s="138" t="s">
        <v>20</v>
      </c>
      <c r="G47" s="86" t="s">
        <v>623</v>
      </c>
      <c r="H47" s="86" t="s">
        <v>624</v>
      </c>
      <c r="I47" s="81" t="s">
        <v>372</v>
      </c>
      <c r="J47" s="81" t="s">
        <v>373</v>
      </c>
      <c r="K47" s="87" t="s">
        <v>625</v>
      </c>
      <c r="L47" s="109" t="s">
        <v>626</v>
      </c>
      <c r="M47" s="87" t="s">
        <v>627</v>
      </c>
      <c r="N47" s="86" t="s">
        <v>14</v>
      </c>
      <c r="O47" s="117" t="s">
        <v>296</v>
      </c>
      <c r="P47" s="117" t="s">
        <v>296</v>
      </c>
      <c r="Q47" s="117" t="s">
        <v>296</v>
      </c>
      <c r="R47" s="117" t="s">
        <v>296</v>
      </c>
      <c r="S47" s="117" t="s">
        <v>296</v>
      </c>
      <c r="T47" s="117" t="s">
        <v>296</v>
      </c>
      <c r="U47" s="82">
        <v>44682</v>
      </c>
      <c r="V47" s="82">
        <v>44926</v>
      </c>
      <c r="W47" s="86" t="s">
        <v>312</v>
      </c>
      <c r="X47" s="86" t="s">
        <v>14</v>
      </c>
      <c r="Y47" s="86" t="s">
        <v>166</v>
      </c>
      <c r="Z47" s="83" t="s">
        <v>366</v>
      </c>
      <c r="AA47" s="86" t="s">
        <v>299</v>
      </c>
      <c r="AB47" s="86" t="s">
        <v>628</v>
      </c>
      <c r="AC47" s="86"/>
      <c r="AD47" s="86"/>
      <c r="AE47" s="86"/>
    </row>
    <row r="48" spans="2:31" ht="82.5" hidden="1" customHeight="1" x14ac:dyDescent="0.2">
      <c r="B48" s="86">
        <v>38</v>
      </c>
      <c r="C48" s="86" t="s">
        <v>158</v>
      </c>
      <c r="D48" s="86" t="s">
        <v>353</v>
      </c>
      <c r="E48" s="86" t="s">
        <v>160</v>
      </c>
      <c r="F48" s="138" t="s">
        <v>21</v>
      </c>
      <c r="G48" s="86" t="s">
        <v>629</v>
      </c>
      <c r="H48" s="86" t="s">
        <v>630</v>
      </c>
      <c r="I48" s="81" t="s">
        <v>372</v>
      </c>
      <c r="J48" s="81" t="s">
        <v>373</v>
      </c>
      <c r="K48" s="86" t="s">
        <v>631</v>
      </c>
      <c r="L48" s="150" t="s">
        <v>14</v>
      </c>
      <c r="M48" s="86" t="s">
        <v>632</v>
      </c>
      <c r="N48" s="86" t="s">
        <v>14</v>
      </c>
      <c r="O48" s="117" t="s">
        <v>296</v>
      </c>
      <c r="P48" s="117" t="s">
        <v>296</v>
      </c>
      <c r="Q48" s="117" t="s">
        <v>296</v>
      </c>
      <c r="R48" s="117" t="s">
        <v>296</v>
      </c>
      <c r="S48" s="117" t="s">
        <v>296</v>
      </c>
      <c r="T48" s="117" t="s">
        <v>296</v>
      </c>
      <c r="U48" s="82">
        <v>44682</v>
      </c>
      <c r="V48" s="82">
        <v>44926</v>
      </c>
      <c r="W48" s="86" t="s">
        <v>312</v>
      </c>
      <c r="X48" s="86" t="s">
        <v>14</v>
      </c>
      <c r="Y48" s="86" t="s">
        <v>166</v>
      </c>
      <c r="Z48" s="83" t="s">
        <v>366</v>
      </c>
      <c r="AA48" s="86" t="s">
        <v>299</v>
      </c>
      <c r="AB48" s="86"/>
      <c r="AC48" s="86"/>
      <c r="AD48" s="86"/>
      <c r="AE48" s="86"/>
    </row>
    <row r="49" spans="2:31" ht="82.5" hidden="1" customHeight="1" x14ac:dyDescent="0.2">
      <c r="B49" s="86">
        <v>39</v>
      </c>
      <c r="C49" s="86" t="s">
        <v>158</v>
      </c>
      <c r="D49" s="86" t="s">
        <v>353</v>
      </c>
      <c r="E49" s="86" t="s">
        <v>160</v>
      </c>
      <c r="F49" s="138" t="s">
        <v>22</v>
      </c>
      <c r="G49" s="86" t="s">
        <v>633</v>
      </c>
      <c r="H49" s="86" t="s">
        <v>634</v>
      </c>
      <c r="I49" s="81" t="s">
        <v>372</v>
      </c>
      <c r="J49" s="81" t="s">
        <v>373</v>
      </c>
      <c r="K49" s="86" t="s">
        <v>635</v>
      </c>
      <c r="L49" s="86" t="s">
        <v>14</v>
      </c>
      <c r="M49" s="86" t="s">
        <v>636</v>
      </c>
      <c r="N49" s="86" t="s">
        <v>14</v>
      </c>
      <c r="O49" s="117" t="s">
        <v>296</v>
      </c>
      <c r="P49" s="117" t="s">
        <v>296</v>
      </c>
      <c r="Q49" s="117" t="s">
        <v>296</v>
      </c>
      <c r="R49" s="117" t="s">
        <v>296</v>
      </c>
      <c r="S49" s="117" t="s">
        <v>296</v>
      </c>
      <c r="T49" s="117" t="s">
        <v>296</v>
      </c>
      <c r="U49" s="82">
        <v>44682</v>
      </c>
      <c r="V49" s="82">
        <v>44926</v>
      </c>
      <c r="W49" s="86" t="s">
        <v>312</v>
      </c>
      <c r="X49" s="86" t="s">
        <v>14</v>
      </c>
      <c r="Y49" s="86" t="s">
        <v>166</v>
      </c>
      <c r="Z49" s="83" t="s">
        <v>366</v>
      </c>
      <c r="AA49" s="86" t="s">
        <v>299</v>
      </c>
      <c r="AB49" s="86"/>
      <c r="AC49" s="86"/>
      <c r="AD49" s="86"/>
      <c r="AE49" s="86"/>
    </row>
    <row r="50" spans="2:31" ht="82.5" hidden="1" customHeight="1" x14ac:dyDescent="0.2">
      <c r="B50" s="86">
        <v>40</v>
      </c>
      <c r="C50" s="86" t="s">
        <v>158</v>
      </c>
      <c r="D50" s="86" t="s">
        <v>353</v>
      </c>
      <c r="E50" s="86" t="s">
        <v>160</v>
      </c>
      <c r="F50" s="138" t="s">
        <v>23</v>
      </c>
      <c r="G50" s="86" t="s">
        <v>637</v>
      </c>
      <c r="H50" s="86" t="s">
        <v>638</v>
      </c>
      <c r="I50" s="81" t="s">
        <v>372</v>
      </c>
      <c r="J50" s="81" t="s">
        <v>373</v>
      </c>
      <c r="K50" s="86" t="s">
        <v>639</v>
      </c>
      <c r="L50" s="86" t="s">
        <v>14</v>
      </c>
      <c r="M50" s="86" t="s">
        <v>636</v>
      </c>
      <c r="N50" s="86" t="s">
        <v>14</v>
      </c>
      <c r="O50" s="117" t="s">
        <v>296</v>
      </c>
      <c r="P50" s="117" t="s">
        <v>296</v>
      </c>
      <c r="Q50" s="117" t="s">
        <v>296</v>
      </c>
      <c r="R50" s="117" t="s">
        <v>296</v>
      </c>
      <c r="S50" s="117" t="s">
        <v>296</v>
      </c>
      <c r="T50" s="117" t="s">
        <v>296</v>
      </c>
      <c r="U50" s="82">
        <v>44682</v>
      </c>
      <c r="V50" s="82">
        <v>44926</v>
      </c>
      <c r="W50" s="86" t="s">
        <v>312</v>
      </c>
      <c r="X50" s="86" t="s">
        <v>14</v>
      </c>
      <c r="Y50" s="86" t="s">
        <v>166</v>
      </c>
      <c r="Z50" s="83" t="s">
        <v>366</v>
      </c>
      <c r="AA50" s="86" t="s">
        <v>299</v>
      </c>
      <c r="AB50" s="86"/>
      <c r="AC50" s="86"/>
      <c r="AD50" s="86"/>
      <c r="AE50" s="86"/>
    </row>
    <row r="51" spans="2:31" ht="82.5" hidden="1" customHeight="1" x14ac:dyDescent="0.2">
      <c r="B51" s="86">
        <v>41</v>
      </c>
      <c r="C51" s="86" t="s">
        <v>158</v>
      </c>
      <c r="D51" s="86" t="s">
        <v>353</v>
      </c>
      <c r="E51" s="86" t="s">
        <v>160</v>
      </c>
      <c r="F51" s="138" t="s">
        <v>24</v>
      </c>
      <c r="G51" s="86" t="s">
        <v>558</v>
      </c>
      <c r="H51" s="86" t="s">
        <v>559</v>
      </c>
      <c r="I51" s="81" t="s">
        <v>372</v>
      </c>
      <c r="J51" s="81" t="s">
        <v>373</v>
      </c>
      <c r="K51" s="86" t="s">
        <v>560</v>
      </c>
      <c r="L51" s="86" t="s">
        <v>14</v>
      </c>
      <c r="M51" s="86" t="s">
        <v>636</v>
      </c>
      <c r="N51" s="86" t="s">
        <v>14</v>
      </c>
      <c r="O51" s="117" t="s">
        <v>296</v>
      </c>
      <c r="P51" s="117" t="s">
        <v>296</v>
      </c>
      <c r="Q51" s="117" t="s">
        <v>296</v>
      </c>
      <c r="R51" s="117" t="s">
        <v>296</v>
      </c>
      <c r="S51" s="117" t="s">
        <v>296</v>
      </c>
      <c r="T51" s="117" t="s">
        <v>296</v>
      </c>
      <c r="U51" s="82">
        <v>44682</v>
      </c>
      <c r="V51" s="82">
        <v>44926</v>
      </c>
      <c r="W51" s="86" t="s">
        <v>312</v>
      </c>
      <c r="X51" s="86" t="s">
        <v>14</v>
      </c>
      <c r="Y51" s="86" t="s">
        <v>166</v>
      </c>
      <c r="Z51" s="83" t="s">
        <v>366</v>
      </c>
      <c r="AA51" s="86" t="s">
        <v>299</v>
      </c>
      <c r="AB51" s="86"/>
      <c r="AC51" s="86"/>
      <c r="AD51" s="86"/>
      <c r="AE51" s="86"/>
    </row>
    <row r="52" spans="2:31" ht="82.5" hidden="1" customHeight="1" x14ac:dyDescent="0.2">
      <c r="B52" s="86">
        <v>42</v>
      </c>
      <c r="C52" s="86" t="s">
        <v>158</v>
      </c>
      <c r="D52" s="86" t="s">
        <v>353</v>
      </c>
      <c r="E52" s="86" t="s">
        <v>160</v>
      </c>
      <c r="F52" s="138" t="s">
        <v>25</v>
      </c>
      <c r="G52" s="86" t="s">
        <v>640</v>
      </c>
      <c r="H52" s="86" t="s">
        <v>641</v>
      </c>
      <c r="I52" s="81" t="s">
        <v>372</v>
      </c>
      <c r="J52" s="81" t="s">
        <v>373</v>
      </c>
      <c r="K52" s="87" t="s">
        <v>642</v>
      </c>
      <c r="L52" s="150" t="s">
        <v>643</v>
      </c>
      <c r="M52" s="86" t="s">
        <v>644</v>
      </c>
      <c r="N52" s="86" t="s">
        <v>14</v>
      </c>
      <c r="O52" s="117" t="s">
        <v>296</v>
      </c>
      <c r="P52" s="117" t="s">
        <v>296</v>
      </c>
      <c r="Q52" s="117" t="s">
        <v>296</v>
      </c>
      <c r="R52" s="117" t="s">
        <v>296</v>
      </c>
      <c r="S52" s="117" t="s">
        <v>296</v>
      </c>
      <c r="T52" s="117" t="s">
        <v>296</v>
      </c>
      <c r="U52" s="82">
        <v>44682</v>
      </c>
      <c r="V52" s="82">
        <v>44926</v>
      </c>
      <c r="W52" s="86" t="s">
        <v>312</v>
      </c>
      <c r="X52" s="86" t="s">
        <v>14</v>
      </c>
      <c r="Y52" s="86" t="s">
        <v>166</v>
      </c>
      <c r="Z52" s="83" t="s">
        <v>366</v>
      </c>
      <c r="AA52" s="86" t="s">
        <v>299</v>
      </c>
      <c r="AB52" s="86" t="s">
        <v>645</v>
      </c>
      <c r="AC52" s="86"/>
      <c r="AD52" s="86"/>
      <c r="AE52" s="86"/>
    </row>
    <row r="53" spans="2:31" ht="82.5" hidden="1" customHeight="1" x14ac:dyDescent="0.2">
      <c r="B53" s="86">
        <v>43</v>
      </c>
      <c r="C53" s="86" t="s">
        <v>158</v>
      </c>
      <c r="D53" s="86" t="s">
        <v>353</v>
      </c>
      <c r="E53" s="86" t="s">
        <v>160</v>
      </c>
      <c r="F53" s="138" t="s">
        <v>26</v>
      </c>
      <c r="G53" s="86" t="s">
        <v>646</v>
      </c>
      <c r="H53" s="87" t="s">
        <v>307</v>
      </c>
      <c r="I53" s="146" t="s">
        <v>372</v>
      </c>
      <c r="J53" s="81" t="s">
        <v>373</v>
      </c>
      <c r="K53" s="87" t="s">
        <v>310</v>
      </c>
      <c r="L53" s="87" t="s">
        <v>14</v>
      </c>
      <c r="M53" s="86" t="s">
        <v>644</v>
      </c>
      <c r="N53" s="86" t="s">
        <v>14</v>
      </c>
      <c r="O53" s="117" t="s">
        <v>296</v>
      </c>
      <c r="P53" s="117" t="s">
        <v>296</v>
      </c>
      <c r="Q53" s="117" t="s">
        <v>296</v>
      </c>
      <c r="R53" s="117" t="s">
        <v>296</v>
      </c>
      <c r="S53" s="117" t="s">
        <v>296</v>
      </c>
      <c r="T53" s="117" t="s">
        <v>296</v>
      </c>
      <c r="U53" s="82">
        <v>44682</v>
      </c>
      <c r="V53" s="82">
        <v>44926</v>
      </c>
      <c r="W53" s="86" t="s">
        <v>312</v>
      </c>
      <c r="X53" s="86" t="s">
        <v>14</v>
      </c>
      <c r="Y53" s="86" t="s">
        <v>166</v>
      </c>
      <c r="Z53" s="83" t="s">
        <v>366</v>
      </c>
      <c r="AA53" s="86" t="s">
        <v>299</v>
      </c>
      <c r="AB53" s="86"/>
      <c r="AC53" s="86"/>
      <c r="AD53" s="86"/>
      <c r="AE53" s="86"/>
    </row>
    <row r="54" spans="2:31" ht="82.5" hidden="1" customHeight="1" x14ac:dyDescent="0.2">
      <c r="B54" s="86">
        <v>44</v>
      </c>
      <c r="C54" s="86" t="s">
        <v>158</v>
      </c>
      <c r="D54" s="86" t="s">
        <v>353</v>
      </c>
      <c r="E54" s="86" t="s">
        <v>160</v>
      </c>
      <c r="F54" s="138" t="s">
        <v>27</v>
      </c>
      <c r="G54" s="86" t="s">
        <v>562</v>
      </c>
      <c r="H54" s="86" t="s">
        <v>563</v>
      </c>
      <c r="I54" s="146" t="s">
        <v>372</v>
      </c>
      <c r="J54" s="81" t="s">
        <v>373</v>
      </c>
      <c r="K54" s="86" t="s">
        <v>564</v>
      </c>
      <c r="L54" s="86" t="s">
        <v>565</v>
      </c>
      <c r="M54" s="86" t="s">
        <v>566</v>
      </c>
      <c r="N54" s="86" t="s">
        <v>14</v>
      </c>
      <c r="O54" s="117" t="s">
        <v>296</v>
      </c>
      <c r="P54" s="117" t="s">
        <v>296</v>
      </c>
      <c r="Q54" s="117" t="s">
        <v>296</v>
      </c>
      <c r="R54" s="117" t="s">
        <v>296</v>
      </c>
      <c r="S54" s="117" t="s">
        <v>296</v>
      </c>
      <c r="T54" s="117" t="s">
        <v>296</v>
      </c>
      <c r="U54" s="82">
        <v>44682</v>
      </c>
      <c r="V54" s="82">
        <v>44926</v>
      </c>
      <c r="W54" s="86" t="s">
        <v>312</v>
      </c>
      <c r="X54" s="86" t="s">
        <v>14</v>
      </c>
      <c r="Y54" s="86" t="s">
        <v>166</v>
      </c>
      <c r="Z54" s="83" t="s">
        <v>366</v>
      </c>
      <c r="AA54" s="86" t="s">
        <v>299</v>
      </c>
      <c r="AB54" s="86" t="s">
        <v>567</v>
      </c>
      <c r="AC54" s="86"/>
      <c r="AD54" s="86"/>
      <c r="AE54" s="86"/>
    </row>
    <row r="55" spans="2:31" ht="82.5" hidden="1" customHeight="1" x14ac:dyDescent="0.2">
      <c r="B55" s="86">
        <v>45</v>
      </c>
      <c r="C55" s="86" t="s">
        <v>158</v>
      </c>
      <c r="D55" s="86" t="s">
        <v>353</v>
      </c>
      <c r="E55" s="86" t="s">
        <v>160</v>
      </c>
      <c r="F55" s="138" t="s">
        <v>568</v>
      </c>
      <c r="G55" s="86" t="s">
        <v>569</v>
      </c>
      <c r="H55" s="86" t="s">
        <v>570</v>
      </c>
      <c r="I55" s="81" t="s">
        <v>372</v>
      </c>
      <c r="J55" s="81" t="s">
        <v>373</v>
      </c>
      <c r="K55" s="86" t="s">
        <v>570</v>
      </c>
      <c r="L55" s="86" t="s">
        <v>647</v>
      </c>
      <c r="M55" s="86" t="s">
        <v>571</v>
      </c>
      <c r="N55" s="86" t="s">
        <v>14</v>
      </c>
      <c r="O55" s="117" t="s">
        <v>296</v>
      </c>
      <c r="P55" s="117" t="s">
        <v>296</v>
      </c>
      <c r="Q55" s="117" t="s">
        <v>296</v>
      </c>
      <c r="R55" s="117" t="s">
        <v>296</v>
      </c>
      <c r="S55" s="117" t="s">
        <v>296</v>
      </c>
      <c r="T55" s="117" t="s">
        <v>296</v>
      </c>
      <c r="U55" s="82">
        <v>44682</v>
      </c>
      <c r="V55" s="82">
        <v>44926</v>
      </c>
      <c r="W55" s="86" t="s">
        <v>312</v>
      </c>
      <c r="X55" s="86" t="s">
        <v>14</v>
      </c>
      <c r="Y55" s="86" t="s">
        <v>166</v>
      </c>
      <c r="Z55" s="83" t="s">
        <v>366</v>
      </c>
      <c r="AA55" s="86" t="s">
        <v>299</v>
      </c>
      <c r="AB55" s="86"/>
      <c r="AC55" s="86"/>
      <c r="AD55" s="86"/>
      <c r="AE55" s="86"/>
    </row>
    <row r="56" spans="2:31" ht="82.5" hidden="1" customHeight="1" x14ac:dyDescent="0.2">
      <c r="B56" s="86">
        <v>46</v>
      </c>
      <c r="C56" s="86" t="s">
        <v>158</v>
      </c>
      <c r="D56" s="86" t="s">
        <v>353</v>
      </c>
      <c r="E56" s="86" t="s">
        <v>160</v>
      </c>
      <c r="F56" s="138" t="s">
        <v>29</v>
      </c>
      <c r="G56" s="86" t="s">
        <v>648</v>
      </c>
      <c r="H56" s="86" t="s">
        <v>649</v>
      </c>
      <c r="I56" s="81" t="s">
        <v>372</v>
      </c>
      <c r="J56" s="81" t="s">
        <v>373</v>
      </c>
      <c r="K56" s="86" t="s">
        <v>650</v>
      </c>
      <c r="L56" s="86" t="s">
        <v>651</v>
      </c>
      <c r="M56" s="86" t="s">
        <v>652</v>
      </c>
      <c r="N56" s="86" t="s">
        <v>14</v>
      </c>
      <c r="O56" s="117" t="s">
        <v>296</v>
      </c>
      <c r="P56" s="117" t="s">
        <v>296</v>
      </c>
      <c r="Q56" s="117" t="s">
        <v>296</v>
      </c>
      <c r="R56" s="117" t="s">
        <v>296</v>
      </c>
      <c r="S56" s="117" t="s">
        <v>296</v>
      </c>
      <c r="T56" s="117" t="s">
        <v>296</v>
      </c>
      <c r="U56" s="82">
        <v>44682</v>
      </c>
      <c r="V56" s="82">
        <v>44926</v>
      </c>
      <c r="W56" s="86" t="s">
        <v>312</v>
      </c>
      <c r="X56" s="86" t="s">
        <v>14</v>
      </c>
      <c r="Y56" s="86" t="s">
        <v>166</v>
      </c>
      <c r="Z56" s="83" t="s">
        <v>366</v>
      </c>
      <c r="AA56" s="86" t="s">
        <v>299</v>
      </c>
      <c r="AB56" s="86"/>
      <c r="AC56" s="86"/>
      <c r="AD56" s="86"/>
      <c r="AE56" s="86"/>
    </row>
    <row r="57" spans="2:31" ht="82.5" hidden="1" customHeight="1" x14ac:dyDescent="0.2">
      <c r="B57" s="86">
        <v>47</v>
      </c>
      <c r="C57" s="86" t="s">
        <v>158</v>
      </c>
      <c r="D57" s="86" t="s">
        <v>353</v>
      </c>
      <c r="E57" s="86" t="s">
        <v>160</v>
      </c>
      <c r="F57" s="138" t="s">
        <v>572</v>
      </c>
      <c r="G57" s="86" t="s">
        <v>653</v>
      </c>
      <c r="H57" s="86" t="s">
        <v>574</v>
      </c>
      <c r="I57" s="81" t="s">
        <v>372</v>
      </c>
      <c r="J57" s="81" t="s">
        <v>373</v>
      </c>
      <c r="K57" s="86" t="s">
        <v>654</v>
      </c>
      <c r="L57" s="86" t="s">
        <v>655</v>
      </c>
      <c r="M57" s="86" t="s">
        <v>577</v>
      </c>
      <c r="N57" s="86" t="s">
        <v>14</v>
      </c>
      <c r="O57" s="117" t="s">
        <v>296</v>
      </c>
      <c r="P57" s="117" t="s">
        <v>296</v>
      </c>
      <c r="Q57" s="117" t="s">
        <v>296</v>
      </c>
      <c r="R57" s="117" t="s">
        <v>296</v>
      </c>
      <c r="S57" s="117" t="s">
        <v>296</v>
      </c>
      <c r="T57" s="117" t="s">
        <v>296</v>
      </c>
      <c r="U57" s="82">
        <v>44682</v>
      </c>
      <c r="V57" s="82">
        <v>44926</v>
      </c>
      <c r="W57" s="86" t="s">
        <v>312</v>
      </c>
      <c r="X57" s="86" t="s">
        <v>14</v>
      </c>
      <c r="Y57" s="86" t="s">
        <v>166</v>
      </c>
      <c r="Z57" s="83" t="s">
        <v>366</v>
      </c>
      <c r="AA57" s="86" t="s">
        <v>299</v>
      </c>
      <c r="AB57" s="86"/>
      <c r="AC57" s="86" t="s">
        <v>578</v>
      </c>
      <c r="AD57" s="86"/>
      <c r="AE57" s="86"/>
    </row>
    <row r="58" spans="2:31" ht="82.5" hidden="1" customHeight="1" x14ac:dyDescent="0.2">
      <c r="B58" s="86">
        <v>48</v>
      </c>
      <c r="C58" s="86" t="s">
        <v>158</v>
      </c>
      <c r="D58" s="86" t="s">
        <v>353</v>
      </c>
      <c r="E58" s="86" t="s">
        <v>160</v>
      </c>
      <c r="F58" s="138" t="s">
        <v>579</v>
      </c>
      <c r="G58" s="86" t="s">
        <v>656</v>
      </c>
      <c r="H58" s="87" t="s">
        <v>581</v>
      </c>
      <c r="I58" s="81" t="s">
        <v>372</v>
      </c>
      <c r="J58" s="81" t="s">
        <v>373</v>
      </c>
      <c r="K58" s="87" t="s">
        <v>582</v>
      </c>
      <c r="L58" s="86" t="s">
        <v>657</v>
      </c>
      <c r="M58" s="86" t="s">
        <v>658</v>
      </c>
      <c r="N58" s="86" t="s">
        <v>14</v>
      </c>
      <c r="O58" s="117" t="s">
        <v>296</v>
      </c>
      <c r="P58" s="117" t="s">
        <v>296</v>
      </c>
      <c r="Q58" s="117" t="s">
        <v>296</v>
      </c>
      <c r="R58" s="117" t="s">
        <v>296</v>
      </c>
      <c r="S58" s="117" t="s">
        <v>296</v>
      </c>
      <c r="T58" s="117" t="s">
        <v>296</v>
      </c>
      <c r="U58" s="82">
        <v>44682</v>
      </c>
      <c r="V58" s="82">
        <v>44926</v>
      </c>
      <c r="W58" s="86" t="s">
        <v>312</v>
      </c>
      <c r="X58" s="86" t="s">
        <v>14</v>
      </c>
      <c r="Y58" s="86" t="s">
        <v>166</v>
      </c>
      <c r="Z58" s="83" t="s">
        <v>366</v>
      </c>
      <c r="AA58" s="86" t="s">
        <v>299</v>
      </c>
      <c r="AB58" s="86"/>
      <c r="AC58" s="86"/>
      <c r="AD58" s="86"/>
      <c r="AE58" s="86"/>
    </row>
    <row r="59" spans="2:31" ht="82.5" hidden="1" customHeight="1" x14ac:dyDescent="0.2">
      <c r="B59" s="86">
        <v>49</v>
      </c>
      <c r="C59" s="86" t="s">
        <v>158</v>
      </c>
      <c r="D59" s="86" t="s">
        <v>353</v>
      </c>
      <c r="E59" s="86" t="s">
        <v>160</v>
      </c>
      <c r="F59" s="138" t="s">
        <v>32</v>
      </c>
      <c r="G59" s="86" t="s">
        <v>659</v>
      </c>
      <c r="H59" s="86" t="s">
        <v>314</v>
      </c>
      <c r="I59" s="147" t="s">
        <v>372</v>
      </c>
      <c r="J59" s="146" t="s">
        <v>373</v>
      </c>
      <c r="K59" s="87" t="s">
        <v>660</v>
      </c>
      <c r="L59" s="86" t="s">
        <v>14</v>
      </c>
      <c r="M59" s="86" t="s">
        <v>319</v>
      </c>
      <c r="N59" s="86" t="s">
        <v>14</v>
      </c>
      <c r="O59" s="117" t="s">
        <v>296</v>
      </c>
      <c r="P59" s="117" t="s">
        <v>296</v>
      </c>
      <c r="Q59" s="117" t="s">
        <v>296</v>
      </c>
      <c r="R59" s="117" t="s">
        <v>296</v>
      </c>
      <c r="S59" s="117" t="s">
        <v>296</v>
      </c>
      <c r="T59" s="117" t="s">
        <v>296</v>
      </c>
      <c r="U59" s="82">
        <v>44682</v>
      </c>
      <c r="V59" s="82">
        <v>44926</v>
      </c>
      <c r="W59" s="86" t="s">
        <v>312</v>
      </c>
      <c r="X59" s="86" t="s">
        <v>14</v>
      </c>
      <c r="Y59" s="86" t="s">
        <v>166</v>
      </c>
      <c r="Z59" s="83" t="s">
        <v>366</v>
      </c>
      <c r="AA59" s="86" t="s">
        <v>299</v>
      </c>
      <c r="AB59" s="86" t="s">
        <v>661</v>
      </c>
      <c r="AC59" s="86"/>
      <c r="AD59" s="86"/>
      <c r="AE59" s="86"/>
    </row>
    <row r="60" spans="2:31" ht="82.5" hidden="1" customHeight="1" x14ac:dyDescent="0.2">
      <c r="B60" s="86">
        <v>50</v>
      </c>
      <c r="C60" s="86" t="s">
        <v>158</v>
      </c>
      <c r="D60" s="86" t="s">
        <v>353</v>
      </c>
      <c r="E60" s="86" t="s">
        <v>160</v>
      </c>
      <c r="F60" s="138" t="s">
        <v>33</v>
      </c>
      <c r="G60" s="86" t="s">
        <v>585</v>
      </c>
      <c r="H60" s="86" t="s">
        <v>586</v>
      </c>
      <c r="I60" s="81" t="s">
        <v>372</v>
      </c>
      <c r="J60" s="81" t="s">
        <v>373</v>
      </c>
      <c r="K60" s="87" t="s">
        <v>662</v>
      </c>
      <c r="L60" s="86" t="s">
        <v>663</v>
      </c>
      <c r="M60" s="86" t="s">
        <v>664</v>
      </c>
      <c r="N60" s="86" t="s">
        <v>14</v>
      </c>
      <c r="O60" s="117" t="s">
        <v>296</v>
      </c>
      <c r="P60" s="117" t="s">
        <v>296</v>
      </c>
      <c r="Q60" s="117" t="s">
        <v>296</v>
      </c>
      <c r="R60" s="117" t="s">
        <v>296</v>
      </c>
      <c r="S60" s="117" t="s">
        <v>296</v>
      </c>
      <c r="T60" s="117" t="s">
        <v>296</v>
      </c>
      <c r="U60" s="82">
        <v>44682</v>
      </c>
      <c r="V60" s="82">
        <v>44926</v>
      </c>
      <c r="W60" s="86" t="s">
        <v>312</v>
      </c>
      <c r="X60" s="86" t="s">
        <v>14</v>
      </c>
      <c r="Y60" s="86" t="s">
        <v>166</v>
      </c>
      <c r="Z60" s="83" t="s">
        <v>366</v>
      </c>
      <c r="AA60" s="86" t="s">
        <v>299</v>
      </c>
      <c r="AB60" s="86" t="s">
        <v>665</v>
      </c>
      <c r="AC60" s="86"/>
      <c r="AD60" s="86"/>
      <c r="AE60" s="86"/>
    </row>
    <row r="61" spans="2:31" ht="82.5" customHeight="1" x14ac:dyDescent="0.2">
      <c r="B61" s="86">
        <v>51</v>
      </c>
      <c r="C61" s="86" t="s">
        <v>158</v>
      </c>
      <c r="D61" s="86" t="s">
        <v>353</v>
      </c>
      <c r="E61" s="86" t="s">
        <v>160</v>
      </c>
      <c r="F61" s="138" t="s">
        <v>34</v>
      </c>
      <c r="G61" s="86" t="s">
        <v>666</v>
      </c>
      <c r="H61" s="86" t="s">
        <v>667</v>
      </c>
      <c r="I61" s="81" t="s">
        <v>372</v>
      </c>
      <c r="J61" s="81" t="s">
        <v>373</v>
      </c>
      <c r="K61" s="87" t="s">
        <v>668</v>
      </c>
      <c r="L61" s="87" t="s">
        <v>669</v>
      </c>
      <c r="M61" s="86" t="s">
        <v>670</v>
      </c>
      <c r="N61" s="86" t="s">
        <v>14</v>
      </c>
      <c r="O61" s="117" t="s">
        <v>296</v>
      </c>
      <c r="P61" s="117" t="s">
        <v>296</v>
      </c>
      <c r="Q61" s="117" t="s">
        <v>296</v>
      </c>
      <c r="R61" s="117" t="s">
        <v>296</v>
      </c>
      <c r="S61" s="117" t="s">
        <v>296</v>
      </c>
      <c r="T61" s="117" t="s">
        <v>296</v>
      </c>
      <c r="U61" s="82">
        <v>44682</v>
      </c>
      <c r="V61" s="82">
        <v>44926</v>
      </c>
      <c r="W61" s="86" t="s">
        <v>312</v>
      </c>
      <c r="X61" s="86" t="s">
        <v>14</v>
      </c>
      <c r="Y61" s="86" t="s">
        <v>166</v>
      </c>
      <c r="Z61" s="83" t="s">
        <v>366</v>
      </c>
      <c r="AA61" s="86" t="s">
        <v>299</v>
      </c>
      <c r="AB61" s="86"/>
      <c r="AC61" s="86"/>
      <c r="AD61" s="86"/>
      <c r="AE61" s="86"/>
    </row>
    <row r="62" spans="2:31" ht="82.5" hidden="1" customHeight="1" x14ac:dyDescent="0.2">
      <c r="B62" s="86">
        <v>52</v>
      </c>
      <c r="C62" s="86" t="s">
        <v>158</v>
      </c>
      <c r="D62" s="86" t="s">
        <v>353</v>
      </c>
      <c r="E62" s="86" t="s">
        <v>160</v>
      </c>
      <c r="F62" s="138" t="s">
        <v>35</v>
      </c>
      <c r="G62" s="86" t="s">
        <v>360</v>
      </c>
      <c r="H62" s="86" t="s">
        <v>327</v>
      </c>
      <c r="I62" s="81" t="s">
        <v>372</v>
      </c>
      <c r="J62" s="81" t="s">
        <v>373</v>
      </c>
      <c r="K62" s="87" t="s">
        <v>178</v>
      </c>
      <c r="L62" s="86" t="s">
        <v>671</v>
      </c>
      <c r="M62" s="86" t="s">
        <v>369</v>
      </c>
      <c r="N62" s="124"/>
      <c r="O62" s="117" t="s">
        <v>296</v>
      </c>
      <c r="P62" s="117" t="s">
        <v>296</v>
      </c>
      <c r="Q62" s="117" t="s">
        <v>296</v>
      </c>
      <c r="R62" s="117" t="s">
        <v>296</v>
      </c>
      <c r="S62" s="117" t="s">
        <v>296</v>
      </c>
      <c r="T62" s="117" t="s">
        <v>296</v>
      </c>
      <c r="U62" s="82">
        <v>44682</v>
      </c>
      <c r="V62" s="82">
        <v>44926</v>
      </c>
      <c r="W62" s="86" t="s">
        <v>312</v>
      </c>
      <c r="X62" s="86" t="s">
        <v>14</v>
      </c>
      <c r="Y62" s="86" t="s">
        <v>166</v>
      </c>
      <c r="Z62" s="83" t="s">
        <v>366</v>
      </c>
      <c r="AA62" s="86" t="s">
        <v>299</v>
      </c>
      <c r="AB62" s="86"/>
      <c r="AC62" s="86"/>
      <c r="AD62" s="86"/>
      <c r="AE62" s="86"/>
    </row>
    <row r="63" spans="2:31" ht="82.5" hidden="1" customHeight="1" x14ac:dyDescent="0.2">
      <c r="B63" s="86">
        <v>53</v>
      </c>
      <c r="C63" s="86" t="s">
        <v>158</v>
      </c>
      <c r="D63" s="86" t="s">
        <v>353</v>
      </c>
      <c r="E63" s="86" t="s">
        <v>160</v>
      </c>
      <c r="F63" s="138" t="s">
        <v>36</v>
      </c>
      <c r="G63" s="86" t="s">
        <v>592</v>
      </c>
      <c r="H63" s="86" t="s">
        <v>593</v>
      </c>
      <c r="I63" s="81" t="s">
        <v>372</v>
      </c>
      <c r="J63" s="81" t="s">
        <v>373</v>
      </c>
      <c r="K63" s="87" t="s">
        <v>594</v>
      </c>
      <c r="L63" s="86" t="s">
        <v>672</v>
      </c>
      <c r="M63" s="86" t="s">
        <v>595</v>
      </c>
      <c r="N63" s="86" t="s">
        <v>14</v>
      </c>
      <c r="O63" s="117" t="s">
        <v>296</v>
      </c>
      <c r="P63" s="117" t="s">
        <v>296</v>
      </c>
      <c r="Q63" s="117" t="s">
        <v>296</v>
      </c>
      <c r="R63" s="117" t="s">
        <v>296</v>
      </c>
      <c r="S63" s="117" t="s">
        <v>296</v>
      </c>
      <c r="T63" s="117" t="s">
        <v>296</v>
      </c>
      <c r="U63" s="82">
        <v>44682</v>
      </c>
      <c r="V63" s="82">
        <v>44926</v>
      </c>
      <c r="W63" s="86" t="s">
        <v>312</v>
      </c>
      <c r="X63" s="86" t="s">
        <v>14</v>
      </c>
      <c r="Y63" s="86" t="s">
        <v>166</v>
      </c>
      <c r="Z63" s="83" t="s">
        <v>366</v>
      </c>
      <c r="AA63" s="86" t="s">
        <v>299</v>
      </c>
      <c r="AB63" s="86"/>
      <c r="AC63" s="86"/>
      <c r="AD63" s="86"/>
      <c r="AE63" s="86"/>
    </row>
    <row r="64" spans="2:31" ht="82.5" hidden="1" customHeight="1" x14ac:dyDescent="0.2">
      <c r="B64" s="86">
        <v>54</v>
      </c>
      <c r="C64" s="86" t="s">
        <v>158</v>
      </c>
      <c r="D64" s="86" t="s">
        <v>353</v>
      </c>
      <c r="E64" s="86" t="s">
        <v>160</v>
      </c>
      <c r="F64" s="138" t="s">
        <v>37</v>
      </c>
      <c r="G64" s="86" t="s">
        <v>673</v>
      </c>
      <c r="H64" s="86" t="s">
        <v>674</v>
      </c>
      <c r="I64" s="81" t="s">
        <v>372</v>
      </c>
      <c r="J64" s="81" t="s">
        <v>373</v>
      </c>
      <c r="K64" s="87" t="s">
        <v>675</v>
      </c>
      <c r="L64" s="86" t="s">
        <v>14</v>
      </c>
      <c r="M64" s="86" t="s">
        <v>676</v>
      </c>
      <c r="N64" s="86" t="s">
        <v>14</v>
      </c>
      <c r="O64" s="117" t="s">
        <v>296</v>
      </c>
      <c r="P64" s="117" t="s">
        <v>296</v>
      </c>
      <c r="Q64" s="117" t="s">
        <v>296</v>
      </c>
      <c r="R64" s="117" t="s">
        <v>296</v>
      </c>
      <c r="S64" s="117" t="s">
        <v>296</v>
      </c>
      <c r="T64" s="117" t="s">
        <v>296</v>
      </c>
      <c r="U64" s="82">
        <v>44682</v>
      </c>
      <c r="V64" s="82">
        <v>44926</v>
      </c>
      <c r="W64" s="86" t="s">
        <v>312</v>
      </c>
      <c r="X64" s="86" t="s">
        <v>14</v>
      </c>
      <c r="Y64" s="86" t="s">
        <v>166</v>
      </c>
      <c r="Z64" s="83" t="s">
        <v>366</v>
      </c>
      <c r="AA64" s="86" t="s">
        <v>299</v>
      </c>
      <c r="AB64" s="86"/>
      <c r="AC64" s="86"/>
      <c r="AD64" s="86"/>
      <c r="AE64" s="86"/>
    </row>
    <row r="65" spans="2:31" ht="82.5" hidden="1" customHeight="1" x14ac:dyDescent="0.2">
      <c r="B65" s="86">
        <v>55</v>
      </c>
      <c r="C65" s="86" t="s">
        <v>158</v>
      </c>
      <c r="D65" s="86" t="s">
        <v>353</v>
      </c>
      <c r="E65" s="86" t="s">
        <v>160</v>
      </c>
      <c r="F65" s="138" t="s">
        <v>38</v>
      </c>
      <c r="G65" s="86" t="s">
        <v>597</v>
      </c>
      <c r="H65" s="86" t="s">
        <v>598</v>
      </c>
      <c r="I65" s="81" t="s">
        <v>372</v>
      </c>
      <c r="J65" s="81" t="s">
        <v>373</v>
      </c>
      <c r="K65" s="87" t="s">
        <v>599</v>
      </c>
      <c r="L65" s="86" t="s">
        <v>600</v>
      </c>
      <c r="M65" s="86" t="s">
        <v>601</v>
      </c>
      <c r="N65" s="86" t="s">
        <v>14</v>
      </c>
      <c r="O65" s="117" t="s">
        <v>296</v>
      </c>
      <c r="P65" s="117" t="s">
        <v>296</v>
      </c>
      <c r="Q65" s="117" t="s">
        <v>296</v>
      </c>
      <c r="R65" s="117" t="s">
        <v>296</v>
      </c>
      <c r="S65" s="117" t="s">
        <v>296</v>
      </c>
      <c r="T65" s="117" t="s">
        <v>296</v>
      </c>
      <c r="U65" s="82">
        <v>44682</v>
      </c>
      <c r="V65" s="82">
        <v>44926</v>
      </c>
      <c r="W65" s="86" t="s">
        <v>312</v>
      </c>
      <c r="X65" s="86" t="s">
        <v>14</v>
      </c>
      <c r="Y65" s="86" t="s">
        <v>166</v>
      </c>
      <c r="Z65" s="83" t="s">
        <v>366</v>
      </c>
      <c r="AA65" s="86" t="s">
        <v>299</v>
      </c>
      <c r="AB65" s="86"/>
      <c r="AC65" s="86"/>
      <c r="AD65" s="86"/>
      <c r="AE65" s="86"/>
    </row>
    <row r="66" spans="2:31" ht="82.5" hidden="1" customHeight="1" x14ac:dyDescent="0.2">
      <c r="B66" s="86">
        <v>56</v>
      </c>
      <c r="C66" s="86" t="s">
        <v>158</v>
      </c>
      <c r="D66" s="86" t="s">
        <v>353</v>
      </c>
      <c r="E66" s="86" t="s">
        <v>160</v>
      </c>
      <c r="F66" s="138" t="s">
        <v>39</v>
      </c>
      <c r="G66" s="86" t="s">
        <v>602</v>
      </c>
      <c r="H66" s="86" t="s">
        <v>333</v>
      </c>
      <c r="I66" s="81" t="s">
        <v>372</v>
      </c>
      <c r="J66" s="81" t="s">
        <v>373</v>
      </c>
      <c r="K66" s="87" t="s">
        <v>336</v>
      </c>
      <c r="L66" s="86" t="s">
        <v>677</v>
      </c>
      <c r="M66" s="86" t="s">
        <v>678</v>
      </c>
      <c r="N66" s="86" t="s">
        <v>14</v>
      </c>
      <c r="O66" s="117" t="s">
        <v>296</v>
      </c>
      <c r="P66" s="117" t="s">
        <v>296</v>
      </c>
      <c r="Q66" s="117" t="s">
        <v>296</v>
      </c>
      <c r="R66" s="117" t="s">
        <v>296</v>
      </c>
      <c r="S66" s="117" t="s">
        <v>296</v>
      </c>
      <c r="T66" s="117" t="s">
        <v>296</v>
      </c>
      <c r="U66" s="82">
        <v>44682</v>
      </c>
      <c r="V66" s="82">
        <v>44926</v>
      </c>
      <c r="W66" s="86" t="s">
        <v>312</v>
      </c>
      <c r="X66" s="86" t="s">
        <v>14</v>
      </c>
      <c r="Y66" s="86" t="s">
        <v>166</v>
      </c>
      <c r="Z66" s="83" t="s">
        <v>366</v>
      </c>
      <c r="AA66" s="86" t="s">
        <v>299</v>
      </c>
      <c r="AB66" s="86"/>
      <c r="AC66" s="86"/>
      <c r="AD66" s="86"/>
      <c r="AE66" s="86"/>
    </row>
    <row r="67" spans="2:31" ht="82.5" hidden="1" customHeight="1" x14ac:dyDescent="0.2">
      <c r="B67" s="86">
        <v>57</v>
      </c>
      <c r="C67" s="86" t="s">
        <v>158</v>
      </c>
      <c r="D67" s="86" t="s">
        <v>353</v>
      </c>
      <c r="E67" s="86" t="s">
        <v>160</v>
      </c>
      <c r="F67" s="138" t="s">
        <v>40</v>
      </c>
      <c r="G67" s="86" t="s">
        <v>603</v>
      </c>
      <c r="H67" s="86" t="s">
        <v>604</v>
      </c>
      <c r="I67" s="81" t="s">
        <v>372</v>
      </c>
      <c r="J67" s="81" t="s">
        <v>373</v>
      </c>
      <c r="K67" s="87" t="s">
        <v>605</v>
      </c>
      <c r="L67" s="86" t="s">
        <v>14</v>
      </c>
      <c r="M67" s="86" t="s">
        <v>606</v>
      </c>
      <c r="N67" s="86" t="s">
        <v>14</v>
      </c>
      <c r="O67" s="117" t="s">
        <v>296</v>
      </c>
      <c r="P67" s="117" t="s">
        <v>296</v>
      </c>
      <c r="Q67" s="117" t="s">
        <v>296</v>
      </c>
      <c r="R67" s="117" t="s">
        <v>296</v>
      </c>
      <c r="S67" s="117" t="s">
        <v>296</v>
      </c>
      <c r="T67" s="117" t="s">
        <v>296</v>
      </c>
      <c r="U67" s="82">
        <v>44682</v>
      </c>
      <c r="V67" s="82">
        <v>44926</v>
      </c>
      <c r="W67" s="86" t="s">
        <v>312</v>
      </c>
      <c r="X67" s="86" t="s">
        <v>14</v>
      </c>
      <c r="Y67" s="86" t="s">
        <v>166</v>
      </c>
      <c r="Z67" s="83" t="s">
        <v>366</v>
      </c>
      <c r="AA67" s="86" t="s">
        <v>299</v>
      </c>
      <c r="AB67" s="86" t="s">
        <v>607</v>
      </c>
      <c r="AC67" s="86"/>
      <c r="AD67" s="86"/>
      <c r="AE67" s="86"/>
    </row>
    <row r="68" spans="2:31" ht="82.5" hidden="1" customHeight="1" x14ac:dyDescent="0.2">
      <c r="B68" s="86">
        <v>58</v>
      </c>
      <c r="C68" s="86" t="s">
        <v>158</v>
      </c>
      <c r="D68" s="86" t="s">
        <v>353</v>
      </c>
      <c r="E68" s="86" t="s">
        <v>160</v>
      </c>
      <c r="F68" s="138" t="s">
        <v>41</v>
      </c>
      <c r="G68" s="86" t="s">
        <v>609</v>
      </c>
      <c r="H68" s="86" t="s">
        <v>346</v>
      </c>
      <c r="I68" s="81" t="s">
        <v>372</v>
      </c>
      <c r="J68" s="81" t="s">
        <v>373</v>
      </c>
      <c r="K68" s="87" t="s">
        <v>349</v>
      </c>
      <c r="L68" s="86" t="s">
        <v>14</v>
      </c>
      <c r="M68" s="86" t="s">
        <v>610</v>
      </c>
      <c r="N68" s="86" t="s">
        <v>14</v>
      </c>
      <c r="O68" s="117" t="s">
        <v>296</v>
      </c>
      <c r="P68" s="117" t="s">
        <v>296</v>
      </c>
      <c r="Q68" s="117" t="s">
        <v>296</v>
      </c>
      <c r="R68" s="117" t="s">
        <v>296</v>
      </c>
      <c r="S68" s="117" t="s">
        <v>296</v>
      </c>
      <c r="T68" s="117" t="s">
        <v>296</v>
      </c>
      <c r="U68" s="82">
        <v>44682</v>
      </c>
      <c r="V68" s="82">
        <v>44926</v>
      </c>
      <c r="W68" s="86" t="s">
        <v>312</v>
      </c>
      <c r="X68" s="86" t="s">
        <v>14</v>
      </c>
      <c r="Y68" s="86" t="s">
        <v>166</v>
      </c>
      <c r="Z68" s="83" t="s">
        <v>366</v>
      </c>
      <c r="AA68" s="86" t="s">
        <v>299</v>
      </c>
      <c r="AB68" s="86"/>
      <c r="AC68" s="86"/>
      <c r="AD68" s="86"/>
      <c r="AE68" s="86"/>
    </row>
    <row r="69" spans="2:31" ht="82.5" hidden="1" customHeight="1" x14ac:dyDescent="0.2">
      <c r="B69" s="86">
        <v>59</v>
      </c>
      <c r="C69" s="86" t="s">
        <v>158</v>
      </c>
      <c r="D69" s="86" t="s">
        <v>353</v>
      </c>
      <c r="E69" s="86" t="s">
        <v>160</v>
      </c>
      <c r="F69" s="138" t="s">
        <v>42</v>
      </c>
      <c r="G69" s="86" t="s">
        <v>679</v>
      </c>
      <c r="H69" s="86" t="s">
        <v>680</v>
      </c>
      <c r="I69" s="81" t="s">
        <v>372</v>
      </c>
      <c r="J69" s="81" t="s">
        <v>373</v>
      </c>
      <c r="K69" s="87" t="s">
        <v>146</v>
      </c>
      <c r="L69" s="86" t="s">
        <v>681</v>
      </c>
      <c r="M69" s="86" t="s">
        <v>682</v>
      </c>
      <c r="N69" s="86" t="s">
        <v>14</v>
      </c>
      <c r="O69" s="117" t="s">
        <v>296</v>
      </c>
      <c r="P69" s="117" t="s">
        <v>296</v>
      </c>
      <c r="Q69" s="117" t="s">
        <v>296</v>
      </c>
      <c r="R69" s="117" t="s">
        <v>296</v>
      </c>
      <c r="S69" s="117" t="s">
        <v>296</v>
      </c>
      <c r="T69" s="117" t="s">
        <v>296</v>
      </c>
      <c r="U69" s="82">
        <v>44682</v>
      </c>
      <c r="V69" s="82">
        <v>44926</v>
      </c>
      <c r="W69" s="86" t="s">
        <v>312</v>
      </c>
      <c r="X69" s="86" t="s">
        <v>14</v>
      </c>
      <c r="Y69" s="86" t="s">
        <v>166</v>
      </c>
      <c r="Z69" s="83" t="s">
        <v>366</v>
      </c>
      <c r="AA69" s="86" t="s">
        <v>299</v>
      </c>
      <c r="AB69" s="86"/>
      <c r="AC69" s="86"/>
      <c r="AD69" s="86"/>
      <c r="AE69" s="86"/>
    </row>
    <row r="70" spans="2:31" ht="82.5" hidden="1" customHeight="1" x14ac:dyDescent="0.2">
      <c r="B70" s="86">
        <v>60</v>
      </c>
      <c r="C70" s="86" t="s">
        <v>158</v>
      </c>
      <c r="D70" s="86" t="s">
        <v>353</v>
      </c>
      <c r="E70" s="86" t="s">
        <v>160</v>
      </c>
      <c r="F70" s="138" t="s">
        <v>43</v>
      </c>
      <c r="G70" s="86" t="s">
        <v>683</v>
      </c>
      <c r="H70" s="86" t="s">
        <v>684</v>
      </c>
      <c r="I70" s="81" t="s">
        <v>372</v>
      </c>
      <c r="J70" s="81" t="s">
        <v>373</v>
      </c>
      <c r="K70" s="87" t="s">
        <v>685</v>
      </c>
      <c r="L70" s="87" t="s">
        <v>685</v>
      </c>
      <c r="M70" s="86" t="s">
        <v>686</v>
      </c>
      <c r="N70" s="86" t="s">
        <v>14</v>
      </c>
      <c r="O70" s="117" t="s">
        <v>296</v>
      </c>
      <c r="P70" s="117" t="s">
        <v>296</v>
      </c>
      <c r="Q70" s="117" t="s">
        <v>296</v>
      </c>
      <c r="R70" s="117" t="s">
        <v>296</v>
      </c>
      <c r="S70" s="117" t="s">
        <v>296</v>
      </c>
      <c r="T70" s="117" t="s">
        <v>296</v>
      </c>
      <c r="U70" s="82">
        <v>44682</v>
      </c>
      <c r="V70" s="82">
        <v>44926</v>
      </c>
      <c r="W70" s="86" t="s">
        <v>312</v>
      </c>
      <c r="X70" s="86" t="s">
        <v>14</v>
      </c>
      <c r="Y70" s="86" t="s">
        <v>166</v>
      </c>
      <c r="Z70" s="83" t="s">
        <v>366</v>
      </c>
      <c r="AA70" s="86" t="s">
        <v>299</v>
      </c>
      <c r="AB70" s="86" t="s">
        <v>687</v>
      </c>
      <c r="AC70" s="86"/>
      <c r="AD70" s="86"/>
      <c r="AE70" s="86"/>
    </row>
    <row r="71" spans="2:31" ht="82.5" hidden="1" customHeight="1" x14ac:dyDescent="0.2">
      <c r="B71" s="86">
        <v>61</v>
      </c>
      <c r="C71" s="86" t="s">
        <v>158</v>
      </c>
      <c r="D71" s="86" t="s">
        <v>353</v>
      </c>
      <c r="E71" s="86" t="s">
        <v>160</v>
      </c>
      <c r="F71" s="138" t="s">
        <v>35</v>
      </c>
      <c r="G71" s="86" t="s">
        <v>360</v>
      </c>
      <c r="H71" s="86" t="s">
        <v>327</v>
      </c>
      <c r="I71" s="147" t="s">
        <v>374</v>
      </c>
      <c r="J71" s="81" t="s">
        <v>375</v>
      </c>
      <c r="K71" s="87" t="s">
        <v>178</v>
      </c>
      <c r="L71" s="86" t="s">
        <v>376</v>
      </c>
      <c r="M71" s="86" t="s">
        <v>377</v>
      </c>
      <c r="N71" s="86" t="s">
        <v>14</v>
      </c>
      <c r="O71" s="117" t="s">
        <v>296</v>
      </c>
      <c r="P71" s="117" t="s">
        <v>296</v>
      </c>
      <c r="Q71" s="117" t="s">
        <v>296</v>
      </c>
      <c r="R71" s="117" t="s">
        <v>296</v>
      </c>
      <c r="S71" s="117" t="s">
        <v>296</v>
      </c>
      <c r="T71" s="117" t="s">
        <v>296</v>
      </c>
      <c r="U71" s="82">
        <v>44562</v>
      </c>
      <c r="V71" s="82">
        <v>44926</v>
      </c>
      <c r="W71" s="86" t="s">
        <v>297</v>
      </c>
      <c r="X71" s="86" t="s">
        <v>14</v>
      </c>
      <c r="Y71" s="86" t="s">
        <v>166</v>
      </c>
      <c r="Z71" s="83" t="s">
        <v>366</v>
      </c>
      <c r="AA71" s="86" t="s">
        <v>299</v>
      </c>
      <c r="AB71" s="86"/>
      <c r="AC71" s="86"/>
      <c r="AD71" s="86"/>
      <c r="AE71" s="86"/>
    </row>
    <row r="72" spans="2:31" ht="93" hidden="1" customHeight="1" x14ac:dyDescent="0.2">
      <c r="B72" s="86">
        <v>62</v>
      </c>
      <c r="C72" s="86" t="s">
        <v>158</v>
      </c>
      <c r="D72" s="86" t="s">
        <v>353</v>
      </c>
      <c r="E72" s="86" t="s">
        <v>160</v>
      </c>
      <c r="F72" s="138" t="s">
        <v>13</v>
      </c>
      <c r="G72" s="86" t="s">
        <v>688</v>
      </c>
      <c r="H72" s="109" t="s">
        <v>536</v>
      </c>
      <c r="I72" s="81" t="s">
        <v>379</v>
      </c>
      <c r="J72" s="81" t="s">
        <v>380</v>
      </c>
      <c r="K72" s="87" t="s">
        <v>537</v>
      </c>
      <c r="L72" s="86" t="s">
        <v>14</v>
      </c>
      <c r="M72" s="86" t="s">
        <v>538</v>
      </c>
      <c r="N72" s="86" t="s">
        <v>14</v>
      </c>
      <c r="O72" s="117" t="s">
        <v>296</v>
      </c>
      <c r="P72" s="117" t="s">
        <v>296</v>
      </c>
      <c r="Q72" s="117" t="s">
        <v>296</v>
      </c>
      <c r="R72" s="117" t="s">
        <v>296</v>
      </c>
      <c r="S72" s="117" t="s">
        <v>296</v>
      </c>
      <c r="T72" s="117" t="s">
        <v>296</v>
      </c>
      <c r="U72" s="82">
        <v>44562</v>
      </c>
      <c r="V72" s="82">
        <v>44926</v>
      </c>
      <c r="W72" s="86" t="s">
        <v>297</v>
      </c>
      <c r="X72" s="86" t="s">
        <v>14</v>
      </c>
      <c r="Y72" s="86" t="s">
        <v>166</v>
      </c>
      <c r="Z72" s="83" t="s">
        <v>366</v>
      </c>
      <c r="AA72" s="86" t="s">
        <v>299</v>
      </c>
      <c r="AB72" s="86" t="s">
        <v>539</v>
      </c>
      <c r="AC72" s="86"/>
      <c r="AD72" s="86"/>
      <c r="AE72" s="86"/>
    </row>
    <row r="73" spans="2:31" ht="82.5" hidden="1" customHeight="1" x14ac:dyDescent="0.2">
      <c r="B73" s="86">
        <v>63</v>
      </c>
      <c r="C73" s="86" t="s">
        <v>158</v>
      </c>
      <c r="D73" s="86" t="s">
        <v>353</v>
      </c>
      <c r="E73" s="86" t="s">
        <v>160</v>
      </c>
      <c r="F73" s="138" t="s">
        <v>15</v>
      </c>
      <c r="G73" s="86" t="s">
        <v>689</v>
      </c>
      <c r="H73" s="86" t="s">
        <v>613</v>
      </c>
      <c r="I73" s="81" t="s">
        <v>379</v>
      </c>
      <c r="J73" s="81" t="s">
        <v>380</v>
      </c>
      <c r="K73" s="87" t="s">
        <v>614</v>
      </c>
      <c r="L73" s="149" t="s">
        <v>615</v>
      </c>
      <c r="M73" s="86" t="s">
        <v>616</v>
      </c>
      <c r="N73" s="86" t="s">
        <v>14</v>
      </c>
      <c r="O73" s="117" t="s">
        <v>296</v>
      </c>
      <c r="P73" s="117" t="s">
        <v>296</v>
      </c>
      <c r="Q73" s="117" t="s">
        <v>296</v>
      </c>
      <c r="R73" s="117" t="s">
        <v>296</v>
      </c>
      <c r="S73" s="117" t="s">
        <v>296</v>
      </c>
      <c r="T73" s="117" t="s">
        <v>296</v>
      </c>
      <c r="U73" s="82">
        <v>44562</v>
      </c>
      <c r="V73" s="82">
        <v>44926</v>
      </c>
      <c r="W73" s="86" t="s">
        <v>297</v>
      </c>
      <c r="X73" s="86" t="s">
        <v>14</v>
      </c>
      <c r="Y73" s="86" t="s">
        <v>166</v>
      </c>
      <c r="Z73" s="83" t="s">
        <v>366</v>
      </c>
      <c r="AA73" s="86" t="s">
        <v>299</v>
      </c>
      <c r="AB73" s="86" t="s">
        <v>617</v>
      </c>
      <c r="AC73" s="86"/>
      <c r="AD73" s="86"/>
      <c r="AE73" s="86"/>
    </row>
    <row r="74" spans="2:31" ht="78.75" hidden="1" customHeight="1" x14ac:dyDescent="0.2">
      <c r="B74" s="86">
        <v>64</v>
      </c>
      <c r="C74" s="86" t="s">
        <v>158</v>
      </c>
      <c r="D74" s="86" t="s">
        <v>353</v>
      </c>
      <c r="E74" s="86" t="s">
        <v>160</v>
      </c>
      <c r="F74" s="138" t="s">
        <v>17</v>
      </c>
      <c r="G74" s="86" t="s">
        <v>690</v>
      </c>
      <c r="H74" s="86" t="s">
        <v>541</v>
      </c>
      <c r="I74" s="81" t="s">
        <v>379</v>
      </c>
      <c r="J74" s="81" t="s">
        <v>380</v>
      </c>
      <c r="K74" s="87" t="s">
        <v>542</v>
      </c>
      <c r="L74" s="86" t="s">
        <v>543</v>
      </c>
      <c r="M74" s="86" t="s">
        <v>544</v>
      </c>
      <c r="N74" s="86" t="s">
        <v>14</v>
      </c>
      <c r="O74" s="117" t="s">
        <v>296</v>
      </c>
      <c r="P74" s="117" t="s">
        <v>296</v>
      </c>
      <c r="Q74" s="117" t="s">
        <v>296</v>
      </c>
      <c r="R74" s="117" t="s">
        <v>296</v>
      </c>
      <c r="S74" s="117" t="s">
        <v>296</v>
      </c>
      <c r="T74" s="117" t="s">
        <v>296</v>
      </c>
      <c r="U74" s="82">
        <v>44562</v>
      </c>
      <c r="V74" s="82">
        <v>44926</v>
      </c>
      <c r="W74" s="86" t="s">
        <v>297</v>
      </c>
      <c r="X74" s="86" t="s">
        <v>14</v>
      </c>
      <c r="Y74" s="86" t="s">
        <v>166</v>
      </c>
      <c r="Z74" s="83" t="s">
        <v>366</v>
      </c>
      <c r="AA74" s="86" t="s">
        <v>299</v>
      </c>
      <c r="AB74" s="86"/>
      <c r="AC74" s="86"/>
      <c r="AD74" s="86"/>
      <c r="AE74" s="86"/>
    </row>
    <row r="75" spans="2:31" ht="78.75" hidden="1" customHeight="1" x14ac:dyDescent="0.2">
      <c r="B75" s="86">
        <v>65</v>
      </c>
      <c r="C75" s="86" t="s">
        <v>158</v>
      </c>
      <c r="D75" s="86" t="s">
        <v>353</v>
      </c>
      <c r="E75" s="86" t="s">
        <v>160</v>
      </c>
      <c r="F75" s="138" t="s">
        <v>18</v>
      </c>
      <c r="G75" s="86" t="s">
        <v>691</v>
      </c>
      <c r="H75" s="86" t="s">
        <v>546</v>
      </c>
      <c r="I75" s="81" t="s">
        <v>379</v>
      </c>
      <c r="J75" s="81" t="s">
        <v>380</v>
      </c>
      <c r="K75" s="87" t="s">
        <v>547</v>
      </c>
      <c r="L75" s="86" t="s">
        <v>548</v>
      </c>
      <c r="M75" s="86" t="s">
        <v>369</v>
      </c>
      <c r="N75" s="86" t="s">
        <v>14</v>
      </c>
      <c r="O75" s="117" t="s">
        <v>296</v>
      </c>
      <c r="P75" s="117" t="s">
        <v>296</v>
      </c>
      <c r="Q75" s="117" t="s">
        <v>296</v>
      </c>
      <c r="R75" s="117" t="s">
        <v>296</v>
      </c>
      <c r="S75" s="117" t="s">
        <v>296</v>
      </c>
      <c r="T75" s="117" t="s">
        <v>296</v>
      </c>
      <c r="U75" s="82">
        <v>44562</v>
      </c>
      <c r="V75" s="82">
        <v>44926</v>
      </c>
      <c r="W75" s="86" t="s">
        <v>297</v>
      </c>
      <c r="X75" s="86" t="s">
        <v>14</v>
      </c>
      <c r="Y75" s="86" t="s">
        <v>166</v>
      </c>
      <c r="Z75" s="83" t="s">
        <v>366</v>
      </c>
      <c r="AA75" s="86" t="s">
        <v>299</v>
      </c>
      <c r="AB75" s="86" t="s">
        <v>549</v>
      </c>
      <c r="AC75" s="86"/>
      <c r="AD75" s="86"/>
      <c r="AE75" s="86"/>
    </row>
    <row r="76" spans="2:31" ht="78.75" hidden="1" customHeight="1" x14ac:dyDescent="0.2">
      <c r="B76" s="86">
        <v>66</v>
      </c>
      <c r="C76" s="86" t="s">
        <v>158</v>
      </c>
      <c r="D76" s="86" t="s">
        <v>353</v>
      </c>
      <c r="E76" s="86" t="s">
        <v>160</v>
      </c>
      <c r="F76" s="138" t="s">
        <v>287</v>
      </c>
      <c r="G76" s="86" t="s">
        <v>692</v>
      </c>
      <c r="H76" s="86" t="s">
        <v>528</v>
      </c>
      <c r="I76" s="81" t="s">
        <v>379</v>
      </c>
      <c r="J76" s="81" t="s">
        <v>380</v>
      </c>
      <c r="K76" s="87" t="s">
        <v>292</v>
      </c>
      <c r="L76" s="86" t="s">
        <v>14</v>
      </c>
      <c r="M76" s="86" t="s">
        <v>551</v>
      </c>
      <c r="N76" s="86" t="s">
        <v>14</v>
      </c>
      <c r="O76" s="117" t="s">
        <v>296</v>
      </c>
      <c r="P76" s="117" t="s">
        <v>296</v>
      </c>
      <c r="Q76" s="117" t="s">
        <v>296</v>
      </c>
      <c r="R76" s="117" t="s">
        <v>296</v>
      </c>
      <c r="S76" s="117" t="s">
        <v>296</v>
      </c>
      <c r="T76" s="117" t="s">
        <v>296</v>
      </c>
      <c r="U76" s="82">
        <v>44562</v>
      </c>
      <c r="V76" s="82">
        <v>44926</v>
      </c>
      <c r="W76" s="86" t="s">
        <v>297</v>
      </c>
      <c r="X76" s="86" t="s">
        <v>14</v>
      </c>
      <c r="Y76" s="86" t="s">
        <v>166</v>
      </c>
      <c r="Z76" s="83" t="s">
        <v>366</v>
      </c>
      <c r="AA76" s="86" t="s">
        <v>299</v>
      </c>
      <c r="AB76" s="86" t="s">
        <v>530</v>
      </c>
      <c r="AC76" s="86"/>
      <c r="AD76" s="86"/>
      <c r="AE76" s="86"/>
    </row>
    <row r="77" spans="2:31" ht="78.75" hidden="1" customHeight="1" x14ac:dyDescent="0.2">
      <c r="B77" s="86">
        <v>67</v>
      </c>
      <c r="C77" s="86" t="s">
        <v>158</v>
      </c>
      <c r="D77" s="86" t="s">
        <v>353</v>
      </c>
      <c r="E77" s="86" t="s">
        <v>160</v>
      </c>
      <c r="F77" s="101" t="s">
        <v>19</v>
      </c>
      <c r="G77" s="86" t="s">
        <v>693</v>
      </c>
      <c r="H77" s="86" t="s">
        <v>554</v>
      </c>
      <c r="I77" s="81" t="s">
        <v>379</v>
      </c>
      <c r="J77" s="81" t="s">
        <v>380</v>
      </c>
      <c r="K77" s="87" t="s">
        <v>555</v>
      </c>
      <c r="L77" s="86" t="s">
        <v>621</v>
      </c>
      <c r="M77" s="86" t="s">
        <v>622</v>
      </c>
      <c r="N77" s="86" t="s">
        <v>14</v>
      </c>
      <c r="O77" s="117" t="s">
        <v>296</v>
      </c>
      <c r="P77" s="117" t="s">
        <v>296</v>
      </c>
      <c r="Q77" s="117" t="s">
        <v>296</v>
      </c>
      <c r="R77" s="117" t="s">
        <v>296</v>
      </c>
      <c r="S77" s="117" t="s">
        <v>296</v>
      </c>
      <c r="T77" s="117" t="s">
        <v>296</v>
      </c>
      <c r="U77" s="82">
        <v>44562</v>
      </c>
      <c r="V77" s="82">
        <v>44926</v>
      </c>
      <c r="W77" s="86" t="s">
        <v>297</v>
      </c>
      <c r="X77" s="86" t="s">
        <v>14</v>
      </c>
      <c r="Y77" s="86" t="s">
        <v>166</v>
      </c>
      <c r="Z77" s="83" t="s">
        <v>366</v>
      </c>
      <c r="AA77" s="86" t="s">
        <v>299</v>
      </c>
      <c r="AB77" s="86"/>
      <c r="AC77" s="86"/>
      <c r="AD77" s="86"/>
      <c r="AE77" s="86"/>
    </row>
    <row r="78" spans="2:31" ht="78.75" hidden="1" customHeight="1" x14ac:dyDescent="0.2">
      <c r="B78" s="86">
        <v>68</v>
      </c>
      <c r="C78" s="86" t="s">
        <v>158</v>
      </c>
      <c r="D78" s="86" t="s">
        <v>353</v>
      </c>
      <c r="E78" s="86" t="s">
        <v>160</v>
      </c>
      <c r="F78" s="101" t="s">
        <v>20</v>
      </c>
      <c r="G78" s="86" t="s">
        <v>694</v>
      </c>
      <c r="H78" s="86" t="s">
        <v>624</v>
      </c>
      <c r="I78" s="81" t="s">
        <v>379</v>
      </c>
      <c r="J78" s="81" t="s">
        <v>380</v>
      </c>
      <c r="K78" s="86" t="s">
        <v>625</v>
      </c>
      <c r="L78" s="109" t="s">
        <v>626</v>
      </c>
      <c r="M78" s="87" t="s">
        <v>627</v>
      </c>
      <c r="N78" s="86" t="s">
        <v>14</v>
      </c>
      <c r="O78" s="117" t="s">
        <v>296</v>
      </c>
      <c r="P78" s="117" t="s">
        <v>296</v>
      </c>
      <c r="Q78" s="117" t="s">
        <v>296</v>
      </c>
      <c r="R78" s="117" t="s">
        <v>296</v>
      </c>
      <c r="S78" s="117" t="s">
        <v>296</v>
      </c>
      <c r="T78" s="117" t="s">
        <v>296</v>
      </c>
      <c r="U78" s="82">
        <v>44562</v>
      </c>
      <c r="V78" s="82">
        <v>44926</v>
      </c>
      <c r="W78" s="86" t="s">
        <v>297</v>
      </c>
      <c r="X78" s="86" t="s">
        <v>14</v>
      </c>
      <c r="Y78" s="86" t="s">
        <v>166</v>
      </c>
      <c r="Z78" s="83" t="s">
        <v>366</v>
      </c>
      <c r="AA78" s="86" t="s">
        <v>299</v>
      </c>
      <c r="AB78" s="86" t="s">
        <v>628</v>
      </c>
      <c r="AC78" s="86"/>
      <c r="AD78" s="86"/>
      <c r="AE78" s="86"/>
    </row>
    <row r="79" spans="2:31" ht="78.75" hidden="1" customHeight="1" x14ac:dyDescent="0.2">
      <c r="B79" s="86">
        <v>69</v>
      </c>
      <c r="C79" s="86" t="s">
        <v>158</v>
      </c>
      <c r="D79" s="86" t="s">
        <v>353</v>
      </c>
      <c r="E79" s="86" t="s">
        <v>160</v>
      </c>
      <c r="F79" s="101" t="s">
        <v>21</v>
      </c>
      <c r="G79" s="86" t="s">
        <v>695</v>
      </c>
      <c r="H79" s="86" t="s">
        <v>630</v>
      </c>
      <c r="I79" s="81" t="s">
        <v>379</v>
      </c>
      <c r="J79" s="81" t="s">
        <v>380</v>
      </c>
      <c r="K79" s="86" t="s">
        <v>631</v>
      </c>
      <c r="L79" s="86" t="s">
        <v>14</v>
      </c>
      <c r="M79" s="86" t="s">
        <v>696</v>
      </c>
      <c r="N79" s="86" t="s">
        <v>14</v>
      </c>
      <c r="O79" s="117" t="s">
        <v>296</v>
      </c>
      <c r="P79" s="117" t="s">
        <v>296</v>
      </c>
      <c r="Q79" s="117" t="s">
        <v>296</v>
      </c>
      <c r="R79" s="117" t="s">
        <v>296</v>
      </c>
      <c r="S79" s="117" t="s">
        <v>296</v>
      </c>
      <c r="T79" s="117" t="s">
        <v>296</v>
      </c>
      <c r="U79" s="82">
        <v>44562</v>
      </c>
      <c r="V79" s="82">
        <v>44926</v>
      </c>
      <c r="W79" s="86" t="s">
        <v>297</v>
      </c>
      <c r="X79" s="86" t="s">
        <v>14</v>
      </c>
      <c r="Y79" s="86" t="s">
        <v>166</v>
      </c>
      <c r="Z79" s="83" t="s">
        <v>366</v>
      </c>
      <c r="AA79" s="86" t="s">
        <v>299</v>
      </c>
      <c r="AB79" s="86"/>
      <c r="AC79" s="86"/>
      <c r="AD79" s="86"/>
      <c r="AE79" s="86"/>
    </row>
    <row r="80" spans="2:31" ht="78.75" hidden="1" customHeight="1" x14ac:dyDescent="0.2">
      <c r="B80" s="86">
        <v>70</v>
      </c>
      <c r="C80" s="86" t="s">
        <v>158</v>
      </c>
      <c r="D80" s="86" t="s">
        <v>353</v>
      </c>
      <c r="E80" s="86" t="s">
        <v>160</v>
      </c>
      <c r="F80" s="101" t="s">
        <v>22</v>
      </c>
      <c r="G80" s="86" t="s">
        <v>697</v>
      </c>
      <c r="H80" s="86" t="s">
        <v>634</v>
      </c>
      <c r="I80" s="81" t="s">
        <v>379</v>
      </c>
      <c r="J80" s="81" t="s">
        <v>380</v>
      </c>
      <c r="K80" s="86" t="s">
        <v>635</v>
      </c>
      <c r="L80" s="109" t="s">
        <v>698</v>
      </c>
      <c r="M80" s="86" t="s">
        <v>699</v>
      </c>
      <c r="N80" s="86" t="s">
        <v>14</v>
      </c>
      <c r="O80" s="117" t="s">
        <v>296</v>
      </c>
      <c r="P80" s="117" t="s">
        <v>296</v>
      </c>
      <c r="Q80" s="117" t="s">
        <v>296</v>
      </c>
      <c r="R80" s="117" t="s">
        <v>296</v>
      </c>
      <c r="S80" s="117" t="s">
        <v>296</v>
      </c>
      <c r="T80" s="117" t="s">
        <v>296</v>
      </c>
      <c r="U80" s="82">
        <v>44562</v>
      </c>
      <c r="V80" s="82">
        <v>44926</v>
      </c>
      <c r="W80" s="86" t="s">
        <v>297</v>
      </c>
      <c r="X80" s="82" t="s">
        <v>14</v>
      </c>
      <c r="Y80" s="86" t="s">
        <v>166</v>
      </c>
      <c r="Z80" s="83" t="s">
        <v>366</v>
      </c>
      <c r="AA80" s="86" t="s">
        <v>299</v>
      </c>
      <c r="AB80" s="86" t="s">
        <v>700</v>
      </c>
      <c r="AC80" s="86"/>
      <c r="AD80" s="86"/>
      <c r="AE80" s="86"/>
    </row>
    <row r="81" spans="2:31" ht="78.75" hidden="1" customHeight="1" x14ac:dyDescent="0.2">
      <c r="B81" s="86">
        <v>71</v>
      </c>
      <c r="C81" s="86" t="s">
        <v>158</v>
      </c>
      <c r="D81" s="86" t="s">
        <v>353</v>
      </c>
      <c r="E81" s="86" t="s">
        <v>160</v>
      </c>
      <c r="F81" s="101" t="s">
        <v>23</v>
      </c>
      <c r="G81" s="86" t="s">
        <v>701</v>
      </c>
      <c r="H81" s="86" t="s">
        <v>638</v>
      </c>
      <c r="I81" s="81" t="s">
        <v>379</v>
      </c>
      <c r="J81" s="81" t="s">
        <v>380</v>
      </c>
      <c r="K81" s="86" t="s">
        <v>639</v>
      </c>
      <c r="L81" s="86" t="s">
        <v>14</v>
      </c>
      <c r="M81" s="86" t="s">
        <v>702</v>
      </c>
      <c r="N81" s="86" t="s">
        <v>14</v>
      </c>
      <c r="O81" s="117" t="s">
        <v>296</v>
      </c>
      <c r="P81" s="117" t="s">
        <v>296</v>
      </c>
      <c r="Q81" s="117" t="s">
        <v>296</v>
      </c>
      <c r="R81" s="117" t="s">
        <v>296</v>
      </c>
      <c r="S81" s="117" t="s">
        <v>296</v>
      </c>
      <c r="T81" s="117" t="s">
        <v>296</v>
      </c>
      <c r="U81" s="82">
        <v>44562</v>
      </c>
      <c r="V81" s="82">
        <v>44926</v>
      </c>
      <c r="W81" s="86" t="s">
        <v>297</v>
      </c>
      <c r="X81" s="82" t="s">
        <v>14</v>
      </c>
      <c r="Y81" s="86" t="s">
        <v>166</v>
      </c>
      <c r="Z81" s="83" t="s">
        <v>366</v>
      </c>
      <c r="AA81" s="86" t="s">
        <v>299</v>
      </c>
      <c r="AB81" s="86"/>
      <c r="AC81" s="86"/>
      <c r="AD81" s="86"/>
      <c r="AE81" s="86"/>
    </row>
    <row r="82" spans="2:31" ht="78.75" hidden="1" customHeight="1" x14ac:dyDescent="0.2">
      <c r="B82" s="86">
        <v>72</v>
      </c>
      <c r="C82" s="86" t="s">
        <v>158</v>
      </c>
      <c r="D82" s="86" t="s">
        <v>353</v>
      </c>
      <c r="E82" s="86" t="s">
        <v>160</v>
      </c>
      <c r="F82" s="138" t="s">
        <v>24</v>
      </c>
      <c r="G82" s="86" t="s">
        <v>703</v>
      </c>
      <c r="H82" s="86" t="s">
        <v>559</v>
      </c>
      <c r="I82" s="81" t="s">
        <v>379</v>
      </c>
      <c r="J82" s="81" t="s">
        <v>380</v>
      </c>
      <c r="K82" s="86" t="s">
        <v>560</v>
      </c>
      <c r="L82" s="86" t="s">
        <v>704</v>
      </c>
      <c r="M82" s="86" t="s">
        <v>561</v>
      </c>
      <c r="N82" s="86" t="s">
        <v>14</v>
      </c>
      <c r="O82" s="117" t="s">
        <v>296</v>
      </c>
      <c r="P82" s="117" t="s">
        <v>296</v>
      </c>
      <c r="Q82" s="117" t="s">
        <v>296</v>
      </c>
      <c r="R82" s="117" t="s">
        <v>296</v>
      </c>
      <c r="S82" s="117" t="s">
        <v>296</v>
      </c>
      <c r="T82" s="117" t="s">
        <v>296</v>
      </c>
      <c r="U82" s="82">
        <v>44562</v>
      </c>
      <c r="V82" s="82">
        <v>44926</v>
      </c>
      <c r="W82" s="86" t="s">
        <v>297</v>
      </c>
      <c r="X82" s="86" t="s">
        <v>14</v>
      </c>
      <c r="Y82" s="86" t="s">
        <v>387</v>
      </c>
      <c r="Z82" s="83" t="s">
        <v>366</v>
      </c>
      <c r="AA82" s="86" t="s">
        <v>299</v>
      </c>
      <c r="AB82" s="82"/>
      <c r="AC82" s="86"/>
      <c r="AD82" s="86"/>
      <c r="AE82" s="86"/>
    </row>
    <row r="83" spans="2:31" ht="78.75" hidden="1" customHeight="1" x14ac:dyDescent="0.2">
      <c r="B83" s="86">
        <v>73</v>
      </c>
      <c r="C83" s="86" t="s">
        <v>158</v>
      </c>
      <c r="D83" s="86" t="s">
        <v>353</v>
      </c>
      <c r="E83" s="86" t="s">
        <v>160</v>
      </c>
      <c r="F83" s="138" t="s">
        <v>25</v>
      </c>
      <c r="G83" s="86" t="s">
        <v>705</v>
      </c>
      <c r="H83" s="86" t="s">
        <v>641</v>
      </c>
      <c r="I83" s="81" t="s">
        <v>379</v>
      </c>
      <c r="J83" s="81" t="s">
        <v>380</v>
      </c>
      <c r="K83" s="149" t="s">
        <v>706</v>
      </c>
      <c r="L83" s="149" t="s">
        <v>707</v>
      </c>
      <c r="M83" s="86" t="s">
        <v>708</v>
      </c>
      <c r="N83" s="86" t="s">
        <v>14</v>
      </c>
      <c r="O83" s="117" t="s">
        <v>296</v>
      </c>
      <c r="P83" s="117" t="s">
        <v>296</v>
      </c>
      <c r="Q83" s="117" t="s">
        <v>296</v>
      </c>
      <c r="R83" s="117" t="s">
        <v>296</v>
      </c>
      <c r="S83" s="117" t="s">
        <v>296</v>
      </c>
      <c r="T83" s="117" t="s">
        <v>296</v>
      </c>
      <c r="U83" s="82">
        <v>44562</v>
      </c>
      <c r="V83" s="82">
        <v>44926</v>
      </c>
      <c r="W83" s="86" t="s">
        <v>297</v>
      </c>
      <c r="X83" s="86" t="s">
        <v>14</v>
      </c>
      <c r="Y83" s="86" t="s">
        <v>387</v>
      </c>
      <c r="Z83" s="83" t="s">
        <v>366</v>
      </c>
      <c r="AA83" s="86" t="s">
        <v>299</v>
      </c>
      <c r="AB83" s="86" t="s">
        <v>645</v>
      </c>
      <c r="AC83" s="86"/>
      <c r="AD83" s="86"/>
      <c r="AE83" s="86"/>
    </row>
    <row r="84" spans="2:31" ht="78.75" hidden="1" customHeight="1" x14ac:dyDescent="0.2">
      <c r="B84" s="86">
        <v>74</v>
      </c>
      <c r="C84" s="86" t="s">
        <v>158</v>
      </c>
      <c r="D84" s="86" t="s">
        <v>353</v>
      </c>
      <c r="E84" s="86" t="s">
        <v>160</v>
      </c>
      <c r="F84" s="138" t="s">
        <v>26</v>
      </c>
      <c r="G84" s="86" t="s">
        <v>709</v>
      </c>
      <c r="H84" s="87" t="s">
        <v>307</v>
      </c>
      <c r="I84" s="146" t="s">
        <v>379</v>
      </c>
      <c r="J84" s="81" t="s">
        <v>380</v>
      </c>
      <c r="K84" s="87" t="s">
        <v>310</v>
      </c>
      <c r="L84" s="87" t="s">
        <v>14</v>
      </c>
      <c r="M84" s="87" t="s">
        <v>710</v>
      </c>
      <c r="N84" s="86" t="s">
        <v>14</v>
      </c>
      <c r="O84" s="117" t="s">
        <v>296</v>
      </c>
      <c r="P84" s="117" t="s">
        <v>296</v>
      </c>
      <c r="Q84" s="117" t="s">
        <v>296</v>
      </c>
      <c r="R84" s="117" t="s">
        <v>296</v>
      </c>
      <c r="S84" s="117" t="s">
        <v>296</v>
      </c>
      <c r="T84" s="117" t="s">
        <v>296</v>
      </c>
      <c r="U84" s="82">
        <v>44562</v>
      </c>
      <c r="V84" s="82">
        <v>44926</v>
      </c>
      <c r="W84" s="86" t="s">
        <v>297</v>
      </c>
      <c r="X84" s="86" t="s">
        <v>14</v>
      </c>
      <c r="Y84" s="86" t="s">
        <v>387</v>
      </c>
      <c r="Z84" s="83" t="s">
        <v>366</v>
      </c>
      <c r="AA84" s="86" t="s">
        <v>299</v>
      </c>
      <c r="AB84" s="86"/>
      <c r="AC84" s="86"/>
      <c r="AD84" s="86"/>
      <c r="AE84" s="86"/>
    </row>
    <row r="85" spans="2:31" ht="78.75" hidden="1" customHeight="1" x14ac:dyDescent="0.2">
      <c r="B85" s="86">
        <v>75</v>
      </c>
      <c r="C85" s="86" t="s">
        <v>158</v>
      </c>
      <c r="D85" s="86" t="s">
        <v>353</v>
      </c>
      <c r="E85" s="86" t="s">
        <v>160</v>
      </c>
      <c r="F85" s="138" t="s">
        <v>27</v>
      </c>
      <c r="G85" s="86" t="s">
        <v>711</v>
      </c>
      <c r="H85" s="86" t="s">
        <v>563</v>
      </c>
      <c r="I85" s="146" t="s">
        <v>379</v>
      </c>
      <c r="J85" s="81" t="s">
        <v>380</v>
      </c>
      <c r="K85" s="86" t="s">
        <v>564</v>
      </c>
      <c r="L85" s="86" t="s">
        <v>565</v>
      </c>
      <c r="M85" s="86" t="s">
        <v>566</v>
      </c>
      <c r="N85" s="86" t="s">
        <v>14</v>
      </c>
      <c r="O85" s="117" t="s">
        <v>296</v>
      </c>
      <c r="P85" s="117" t="s">
        <v>296</v>
      </c>
      <c r="Q85" s="117" t="s">
        <v>296</v>
      </c>
      <c r="R85" s="117" t="s">
        <v>296</v>
      </c>
      <c r="S85" s="117" t="s">
        <v>296</v>
      </c>
      <c r="T85" s="117" t="s">
        <v>296</v>
      </c>
      <c r="U85" s="82">
        <v>44562</v>
      </c>
      <c r="V85" s="82">
        <v>44926</v>
      </c>
      <c r="W85" s="86" t="s">
        <v>297</v>
      </c>
      <c r="X85" s="86" t="s">
        <v>14</v>
      </c>
      <c r="Y85" s="86" t="s">
        <v>387</v>
      </c>
      <c r="Z85" s="83" t="s">
        <v>366</v>
      </c>
      <c r="AA85" s="86" t="s">
        <v>299</v>
      </c>
      <c r="AB85" s="86" t="s">
        <v>567</v>
      </c>
      <c r="AC85" s="86"/>
      <c r="AD85" s="86"/>
      <c r="AE85" s="86"/>
    </row>
    <row r="86" spans="2:31" ht="78.75" hidden="1" customHeight="1" x14ac:dyDescent="0.2">
      <c r="B86" s="86">
        <v>76</v>
      </c>
      <c r="C86" s="86" t="s">
        <v>158</v>
      </c>
      <c r="D86" s="86" t="s">
        <v>353</v>
      </c>
      <c r="E86" s="86" t="s">
        <v>160</v>
      </c>
      <c r="F86" s="138" t="s">
        <v>568</v>
      </c>
      <c r="G86" s="86" t="s">
        <v>712</v>
      </c>
      <c r="H86" s="86" t="s">
        <v>570</v>
      </c>
      <c r="I86" s="81" t="s">
        <v>379</v>
      </c>
      <c r="J86" s="81" t="s">
        <v>380</v>
      </c>
      <c r="K86" s="86" t="s">
        <v>570</v>
      </c>
      <c r="L86" s="86" t="s">
        <v>14</v>
      </c>
      <c r="M86" s="86" t="s">
        <v>571</v>
      </c>
      <c r="N86" s="86" t="s">
        <v>14</v>
      </c>
      <c r="O86" s="117" t="s">
        <v>296</v>
      </c>
      <c r="P86" s="117" t="s">
        <v>296</v>
      </c>
      <c r="Q86" s="117" t="s">
        <v>296</v>
      </c>
      <c r="R86" s="117" t="s">
        <v>296</v>
      </c>
      <c r="S86" s="117" t="s">
        <v>296</v>
      </c>
      <c r="T86" s="117" t="s">
        <v>296</v>
      </c>
      <c r="U86" s="82">
        <v>44562</v>
      </c>
      <c r="V86" s="82">
        <v>44926</v>
      </c>
      <c r="W86" s="86" t="s">
        <v>297</v>
      </c>
      <c r="X86" s="86" t="s">
        <v>14</v>
      </c>
      <c r="Y86" s="86" t="s">
        <v>387</v>
      </c>
      <c r="Z86" s="83" t="s">
        <v>366</v>
      </c>
      <c r="AA86" s="86" t="s">
        <v>299</v>
      </c>
      <c r="AB86" s="86"/>
      <c r="AC86" s="86"/>
      <c r="AD86" s="86"/>
      <c r="AE86" s="86"/>
    </row>
    <row r="87" spans="2:31" ht="78.75" hidden="1" customHeight="1" x14ac:dyDescent="0.2">
      <c r="B87" s="86">
        <v>77</v>
      </c>
      <c r="C87" s="86" t="s">
        <v>158</v>
      </c>
      <c r="D87" s="86" t="s">
        <v>353</v>
      </c>
      <c r="E87" s="86" t="s">
        <v>160</v>
      </c>
      <c r="F87" s="138" t="s">
        <v>29</v>
      </c>
      <c r="G87" s="86" t="s">
        <v>713</v>
      </c>
      <c r="H87" s="86" t="s">
        <v>649</v>
      </c>
      <c r="I87" s="81" t="s">
        <v>379</v>
      </c>
      <c r="J87" s="81" t="s">
        <v>380</v>
      </c>
      <c r="K87" s="86" t="s">
        <v>650</v>
      </c>
      <c r="L87" s="86" t="s">
        <v>651</v>
      </c>
      <c r="M87" s="86" t="s">
        <v>652</v>
      </c>
      <c r="N87" s="86" t="s">
        <v>14</v>
      </c>
      <c r="O87" s="117" t="s">
        <v>296</v>
      </c>
      <c r="P87" s="117" t="s">
        <v>296</v>
      </c>
      <c r="Q87" s="117" t="s">
        <v>296</v>
      </c>
      <c r="R87" s="117" t="s">
        <v>296</v>
      </c>
      <c r="S87" s="117" t="s">
        <v>296</v>
      </c>
      <c r="T87" s="117" t="s">
        <v>296</v>
      </c>
      <c r="U87" s="82">
        <v>44562</v>
      </c>
      <c r="V87" s="82">
        <v>44926</v>
      </c>
      <c r="W87" s="86" t="s">
        <v>297</v>
      </c>
      <c r="X87" s="86" t="s">
        <v>14</v>
      </c>
      <c r="Y87" s="86" t="s">
        <v>387</v>
      </c>
      <c r="Z87" s="83" t="s">
        <v>366</v>
      </c>
      <c r="AA87" s="86" t="s">
        <v>299</v>
      </c>
      <c r="AB87" s="86"/>
      <c r="AC87" s="86"/>
      <c r="AD87" s="86"/>
      <c r="AE87" s="86"/>
    </row>
    <row r="88" spans="2:31" ht="78.75" hidden="1" customHeight="1" x14ac:dyDescent="0.2">
      <c r="B88" s="86">
        <v>78</v>
      </c>
      <c r="C88" s="86" t="s">
        <v>158</v>
      </c>
      <c r="D88" s="86" t="s">
        <v>353</v>
      </c>
      <c r="E88" s="86" t="s">
        <v>160</v>
      </c>
      <c r="F88" s="138" t="s">
        <v>572</v>
      </c>
      <c r="G88" s="86" t="s">
        <v>714</v>
      </c>
      <c r="H88" s="86" t="s">
        <v>574</v>
      </c>
      <c r="I88" s="81" t="s">
        <v>379</v>
      </c>
      <c r="J88" s="81" t="s">
        <v>380</v>
      </c>
      <c r="K88" s="86" t="s">
        <v>654</v>
      </c>
      <c r="L88" s="86" t="s">
        <v>655</v>
      </c>
      <c r="M88" s="86" t="s">
        <v>577</v>
      </c>
      <c r="N88" s="86" t="s">
        <v>14</v>
      </c>
      <c r="O88" s="117" t="s">
        <v>296</v>
      </c>
      <c r="P88" s="117" t="s">
        <v>296</v>
      </c>
      <c r="Q88" s="117" t="s">
        <v>296</v>
      </c>
      <c r="R88" s="117" t="s">
        <v>296</v>
      </c>
      <c r="S88" s="117" t="s">
        <v>296</v>
      </c>
      <c r="T88" s="117" t="s">
        <v>296</v>
      </c>
      <c r="U88" s="82">
        <v>44562</v>
      </c>
      <c r="V88" s="82">
        <v>44926</v>
      </c>
      <c r="W88" s="86" t="s">
        <v>297</v>
      </c>
      <c r="X88" s="82" t="s">
        <v>14</v>
      </c>
      <c r="Y88" s="86" t="s">
        <v>387</v>
      </c>
      <c r="Z88" s="83" t="s">
        <v>366</v>
      </c>
      <c r="AA88" s="86" t="s">
        <v>299</v>
      </c>
      <c r="AB88" s="86"/>
      <c r="AC88" s="86" t="s">
        <v>578</v>
      </c>
      <c r="AD88" s="86"/>
      <c r="AE88" s="86"/>
    </row>
    <row r="89" spans="2:31" ht="78.75" hidden="1" customHeight="1" x14ac:dyDescent="0.2">
      <c r="B89" s="86">
        <v>79</v>
      </c>
      <c r="C89" s="86" t="s">
        <v>158</v>
      </c>
      <c r="D89" s="86" t="s">
        <v>353</v>
      </c>
      <c r="E89" s="86" t="s">
        <v>160</v>
      </c>
      <c r="F89" s="138" t="s">
        <v>579</v>
      </c>
      <c r="G89" s="86" t="s">
        <v>715</v>
      </c>
      <c r="H89" s="87" t="s">
        <v>581</v>
      </c>
      <c r="I89" s="81" t="s">
        <v>379</v>
      </c>
      <c r="J89" s="81" t="s">
        <v>380</v>
      </c>
      <c r="K89" s="87" t="s">
        <v>582</v>
      </c>
      <c r="L89" s="86" t="s">
        <v>657</v>
      </c>
      <c r="M89" s="86" t="s">
        <v>658</v>
      </c>
      <c r="N89" s="86" t="s">
        <v>14</v>
      </c>
      <c r="O89" s="117" t="s">
        <v>296</v>
      </c>
      <c r="P89" s="117" t="s">
        <v>296</v>
      </c>
      <c r="Q89" s="117" t="s">
        <v>296</v>
      </c>
      <c r="R89" s="117" t="s">
        <v>296</v>
      </c>
      <c r="S89" s="117" t="s">
        <v>296</v>
      </c>
      <c r="T89" s="117" t="s">
        <v>296</v>
      </c>
      <c r="U89" s="82">
        <v>44562</v>
      </c>
      <c r="V89" s="82">
        <v>44926</v>
      </c>
      <c r="W89" s="86" t="s">
        <v>297</v>
      </c>
      <c r="X89" s="82" t="s">
        <v>14</v>
      </c>
      <c r="Y89" s="86" t="s">
        <v>387</v>
      </c>
      <c r="Z89" s="83" t="s">
        <v>366</v>
      </c>
      <c r="AA89" s="86" t="s">
        <v>299</v>
      </c>
      <c r="AB89" s="86"/>
      <c r="AC89" s="86"/>
      <c r="AD89" s="86"/>
      <c r="AE89" s="86"/>
    </row>
    <row r="90" spans="2:31" ht="78.75" hidden="1" customHeight="1" x14ac:dyDescent="0.2">
      <c r="B90" s="86">
        <v>80</v>
      </c>
      <c r="C90" s="86" t="s">
        <v>158</v>
      </c>
      <c r="D90" s="86" t="s">
        <v>353</v>
      </c>
      <c r="E90" s="86" t="s">
        <v>160</v>
      </c>
      <c r="F90" s="138" t="s">
        <v>32</v>
      </c>
      <c r="G90" s="86" t="s">
        <v>716</v>
      </c>
      <c r="H90" s="86" t="s">
        <v>314</v>
      </c>
      <c r="I90" s="102" t="s">
        <v>379</v>
      </c>
      <c r="J90" s="81" t="s">
        <v>380</v>
      </c>
      <c r="K90" s="87" t="s">
        <v>660</v>
      </c>
      <c r="L90" s="86" t="s">
        <v>14</v>
      </c>
      <c r="M90" s="86" t="s">
        <v>319</v>
      </c>
      <c r="N90" s="86" t="s">
        <v>14</v>
      </c>
      <c r="O90" s="117" t="s">
        <v>296</v>
      </c>
      <c r="P90" s="117" t="s">
        <v>296</v>
      </c>
      <c r="Q90" s="117" t="s">
        <v>296</v>
      </c>
      <c r="R90" s="117" t="s">
        <v>296</v>
      </c>
      <c r="S90" s="117" t="s">
        <v>296</v>
      </c>
      <c r="T90" s="117" t="s">
        <v>296</v>
      </c>
      <c r="U90" s="82">
        <v>44562</v>
      </c>
      <c r="V90" s="82">
        <v>44926</v>
      </c>
      <c r="W90" s="86" t="s">
        <v>297</v>
      </c>
      <c r="X90" s="82" t="s">
        <v>14</v>
      </c>
      <c r="Y90" s="86" t="s">
        <v>387</v>
      </c>
      <c r="Z90" s="83" t="s">
        <v>366</v>
      </c>
      <c r="AA90" s="86" t="s">
        <v>299</v>
      </c>
      <c r="AB90" s="86"/>
      <c r="AC90" s="86"/>
      <c r="AD90" s="86"/>
      <c r="AE90" s="86"/>
    </row>
    <row r="91" spans="2:31" ht="97.5" hidden="1" customHeight="1" x14ac:dyDescent="0.2">
      <c r="B91" s="86">
        <v>81</v>
      </c>
      <c r="C91" s="86" t="s">
        <v>158</v>
      </c>
      <c r="D91" s="86" t="s">
        <v>353</v>
      </c>
      <c r="E91" s="86" t="s">
        <v>160</v>
      </c>
      <c r="F91" s="138" t="s">
        <v>33</v>
      </c>
      <c r="G91" s="86" t="s">
        <v>717</v>
      </c>
      <c r="H91" s="86" t="s">
        <v>586</v>
      </c>
      <c r="I91" s="81" t="s">
        <v>379</v>
      </c>
      <c r="J91" s="81" t="s">
        <v>380</v>
      </c>
      <c r="K91" s="87" t="s">
        <v>662</v>
      </c>
      <c r="L91" s="86" t="s">
        <v>663</v>
      </c>
      <c r="M91" s="86" t="s">
        <v>664</v>
      </c>
      <c r="N91" s="86" t="s">
        <v>14</v>
      </c>
      <c r="O91" s="117" t="s">
        <v>296</v>
      </c>
      <c r="P91" s="117" t="s">
        <v>296</v>
      </c>
      <c r="Q91" s="117" t="s">
        <v>296</v>
      </c>
      <c r="R91" s="117" t="s">
        <v>296</v>
      </c>
      <c r="S91" s="117" t="s">
        <v>296</v>
      </c>
      <c r="T91" s="117" t="s">
        <v>296</v>
      </c>
      <c r="U91" s="82">
        <v>44562</v>
      </c>
      <c r="V91" s="82">
        <v>44926</v>
      </c>
      <c r="W91" s="86" t="s">
        <v>297</v>
      </c>
      <c r="X91" s="82" t="s">
        <v>14</v>
      </c>
      <c r="Y91" s="86" t="s">
        <v>387</v>
      </c>
      <c r="Z91" s="83" t="s">
        <v>366</v>
      </c>
      <c r="AA91" s="86" t="s">
        <v>299</v>
      </c>
      <c r="AB91" s="86" t="s">
        <v>665</v>
      </c>
      <c r="AC91" s="86"/>
      <c r="AD91" s="86"/>
      <c r="AE91" s="86"/>
    </row>
    <row r="92" spans="2:31" ht="78.75" customHeight="1" x14ac:dyDescent="0.2">
      <c r="B92" s="86">
        <v>82</v>
      </c>
      <c r="C92" s="86" t="s">
        <v>158</v>
      </c>
      <c r="D92" s="86" t="s">
        <v>353</v>
      </c>
      <c r="E92" s="86" t="s">
        <v>160</v>
      </c>
      <c r="F92" s="138" t="s">
        <v>34</v>
      </c>
      <c r="G92" s="86" t="s">
        <v>718</v>
      </c>
      <c r="H92" s="86" t="s">
        <v>667</v>
      </c>
      <c r="I92" s="81" t="s">
        <v>379</v>
      </c>
      <c r="J92" s="81" t="s">
        <v>380</v>
      </c>
      <c r="K92" s="87" t="s">
        <v>668</v>
      </c>
      <c r="L92" s="86" t="s">
        <v>14</v>
      </c>
      <c r="M92" s="86" t="s">
        <v>719</v>
      </c>
      <c r="N92" s="86" t="s">
        <v>14</v>
      </c>
      <c r="O92" s="117" t="s">
        <v>296</v>
      </c>
      <c r="P92" s="117" t="s">
        <v>296</v>
      </c>
      <c r="Q92" s="117" t="s">
        <v>296</v>
      </c>
      <c r="R92" s="117" t="s">
        <v>296</v>
      </c>
      <c r="S92" s="117" t="s">
        <v>296</v>
      </c>
      <c r="T92" s="117" t="s">
        <v>296</v>
      </c>
      <c r="U92" s="82">
        <v>44562</v>
      </c>
      <c r="V92" s="82">
        <v>44926</v>
      </c>
      <c r="W92" s="86" t="s">
        <v>297</v>
      </c>
      <c r="X92" s="86" t="s">
        <v>14</v>
      </c>
      <c r="Y92" s="86" t="s">
        <v>387</v>
      </c>
      <c r="Z92" s="83" t="s">
        <v>366</v>
      </c>
      <c r="AA92" s="86" t="s">
        <v>299</v>
      </c>
      <c r="AB92" s="86"/>
      <c r="AC92" s="86"/>
      <c r="AD92" s="86"/>
      <c r="AE92" s="86"/>
    </row>
    <row r="93" spans="2:31" ht="78.75" hidden="1" customHeight="1" x14ac:dyDescent="0.2">
      <c r="B93" s="86">
        <v>83</v>
      </c>
      <c r="C93" s="86" t="s">
        <v>158</v>
      </c>
      <c r="D93" s="86" t="s">
        <v>353</v>
      </c>
      <c r="E93" s="86" t="s">
        <v>160</v>
      </c>
      <c r="F93" s="138" t="s">
        <v>36</v>
      </c>
      <c r="G93" s="86" t="s">
        <v>720</v>
      </c>
      <c r="H93" s="86" t="s">
        <v>593</v>
      </c>
      <c r="I93" s="81" t="s">
        <v>379</v>
      </c>
      <c r="J93" s="81" t="s">
        <v>380</v>
      </c>
      <c r="K93" s="87" t="s">
        <v>594</v>
      </c>
      <c r="L93" s="86" t="s">
        <v>721</v>
      </c>
      <c r="M93" s="86" t="s">
        <v>595</v>
      </c>
      <c r="N93" s="86" t="s">
        <v>14</v>
      </c>
      <c r="O93" s="117" t="s">
        <v>296</v>
      </c>
      <c r="P93" s="117" t="s">
        <v>296</v>
      </c>
      <c r="Q93" s="117" t="s">
        <v>296</v>
      </c>
      <c r="R93" s="117" t="s">
        <v>296</v>
      </c>
      <c r="S93" s="117" t="s">
        <v>296</v>
      </c>
      <c r="T93" s="117" t="s">
        <v>296</v>
      </c>
      <c r="U93" s="82">
        <v>44562</v>
      </c>
      <c r="V93" s="82">
        <v>44926</v>
      </c>
      <c r="W93" s="86" t="s">
        <v>297</v>
      </c>
      <c r="X93" s="86" t="s">
        <v>14</v>
      </c>
      <c r="Y93" s="86" t="s">
        <v>387</v>
      </c>
      <c r="Z93" s="83" t="s">
        <v>366</v>
      </c>
      <c r="AA93" s="86" t="s">
        <v>299</v>
      </c>
      <c r="AB93" s="86"/>
      <c r="AC93" s="86"/>
      <c r="AD93" s="86"/>
      <c r="AE93" s="86"/>
    </row>
    <row r="94" spans="2:31" ht="78.75" hidden="1" customHeight="1" x14ac:dyDescent="0.2">
      <c r="B94" s="86">
        <v>84</v>
      </c>
      <c r="C94" s="86" t="s">
        <v>158</v>
      </c>
      <c r="D94" s="86" t="s">
        <v>353</v>
      </c>
      <c r="E94" s="86" t="s">
        <v>160</v>
      </c>
      <c r="F94" s="138" t="s">
        <v>37</v>
      </c>
      <c r="G94" s="86" t="s">
        <v>722</v>
      </c>
      <c r="H94" s="86" t="s">
        <v>674</v>
      </c>
      <c r="I94" s="81" t="s">
        <v>379</v>
      </c>
      <c r="J94" s="81" t="s">
        <v>380</v>
      </c>
      <c r="K94" s="87" t="s">
        <v>675</v>
      </c>
      <c r="L94" s="86" t="s">
        <v>14</v>
      </c>
      <c r="M94" s="86" t="s">
        <v>676</v>
      </c>
      <c r="N94" s="86" t="s">
        <v>14</v>
      </c>
      <c r="O94" s="117" t="s">
        <v>296</v>
      </c>
      <c r="P94" s="117" t="s">
        <v>296</v>
      </c>
      <c r="Q94" s="117" t="s">
        <v>296</v>
      </c>
      <c r="R94" s="117" t="s">
        <v>296</v>
      </c>
      <c r="S94" s="117" t="s">
        <v>296</v>
      </c>
      <c r="T94" s="117" t="s">
        <v>296</v>
      </c>
      <c r="U94" s="82">
        <v>44562</v>
      </c>
      <c r="V94" s="82">
        <v>44926</v>
      </c>
      <c r="W94" s="86" t="s">
        <v>297</v>
      </c>
      <c r="X94" s="86" t="s">
        <v>14</v>
      </c>
      <c r="Y94" s="86" t="s">
        <v>387</v>
      </c>
      <c r="Z94" s="83" t="s">
        <v>366</v>
      </c>
      <c r="AA94" s="86" t="s">
        <v>299</v>
      </c>
      <c r="AB94" s="86"/>
      <c r="AC94" s="86"/>
      <c r="AD94" s="86"/>
      <c r="AE94" s="86"/>
    </row>
    <row r="95" spans="2:31" ht="78.75" hidden="1" customHeight="1" x14ac:dyDescent="0.2">
      <c r="B95" s="86">
        <v>85</v>
      </c>
      <c r="C95" s="86" t="s">
        <v>158</v>
      </c>
      <c r="D95" s="86" t="s">
        <v>353</v>
      </c>
      <c r="E95" s="86" t="s">
        <v>160</v>
      </c>
      <c r="F95" s="138" t="s">
        <v>38</v>
      </c>
      <c r="G95" s="86" t="s">
        <v>723</v>
      </c>
      <c r="H95" s="86" t="s">
        <v>598</v>
      </c>
      <c r="I95" s="81" t="s">
        <v>379</v>
      </c>
      <c r="J95" s="81" t="s">
        <v>380</v>
      </c>
      <c r="K95" s="87" t="s">
        <v>599</v>
      </c>
      <c r="L95" s="86" t="s">
        <v>600</v>
      </c>
      <c r="M95" s="86" t="s">
        <v>601</v>
      </c>
      <c r="N95" s="86" t="s">
        <v>14</v>
      </c>
      <c r="O95" s="117" t="s">
        <v>296</v>
      </c>
      <c r="P95" s="117" t="s">
        <v>296</v>
      </c>
      <c r="Q95" s="117" t="s">
        <v>296</v>
      </c>
      <c r="R95" s="117" t="s">
        <v>296</v>
      </c>
      <c r="S95" s="117" t="s">
        <v>296</v>
      </c>
      <c r="T95" s="117" t="s">
        <v>296</v>
      </c>
      <c r="U95" s="82">
        <v>44562</v>
      </c>
      <c r="V95" s="82">
        <v>44926</v>
      </c>
      <c r="W95" s="86" t="s">
        <v>297</v>
      </c>
      <c r="X95" s="86" t="s">
        <v>14</v>
      </c>
      <c r="Y95" s="86" t="s">
        <v>387</v>
      </c>
      <c r="Z95" s="83" t="s">
        <v>366</v>
      </c>
      <c r="AA95" s="86" t="s">
        <v>299</v>
      </c>
      <c r="AB95" s="86"/>
      <c r="AC95" s="86"/>
      <c r="AD95" s="86"/>
      <c r="AE95" s="86"/>
    </row>
    <row r="96" spans="2:31" ht="78.75" hidden="1" customHeight="1" x14ac:dyDescent="0.2">
      <c r="B96" s="86">
        <v>86</v>
      </c>
      <c r="C96" s="86" t="s">
        <v>158</v>
      </c>
      <c r="D96" s="86" t="s">
        <v>353</v>
      </c>
      <c r="E96" s="86" t="s">
        <v>160</v>
      </c>
      <c r="F96" s="138" t="s">
        <v>39</v>
      </c>
      <c r="G96" s="86" t="s">
        <v>724</v>
      </c>
      <c r="H96" s="86" t="s">
        <v>333</v>
      </c>
      <c r="I96" s="81" t="s">
        <v>379</v>
      </c>
      <c r="J96" s="81" t="s">
        <v>380</v>
      </c>
      <c r="K96" s="87" t="s">
        <v>336</v>
      </c>
      <c r="L96" s="86" t="s">
        <v>677</v>
      </c>
      <c r="M96" s="86" t="s">
        <v>678</v>
      </c>
      <c r="N96" s="86" t="s">
        <v>14</v>
      </c>
      <c r="O96" s="117" t="s">
        <v>296</v>
      </c>
      <c r="P96" s="117" t="s">
        <v>296</v>
      </c>
      <c r="Q96" s="117" t="s">
        <v>296</v>
      </c>
      <c r="R96" s="117" t="s">
        <v>296</v>
      </c>
      <c r="S96" s="117" t="s">
        <v>296</v>
      </c>
      <c r="T96" s="117" t="s">
        <v>296</v>
      </c>
      <c r="U96" s="82">
        <v>44562</v>
      </c>
      <c r="V96" s="82">
        <v>44926</v>
      </c>
      <c r="W96" s="86" t="s">
        <v>297</v>
      </c>
      <c r="X96" s="86" t="s">
        <v>14</v>
      </c>
      <c r="Y96" s="86" t="s">
        <v>387</v>
      </c>
      <c r="Z96" s="83" t="s">
        <v>366</v>
      </c>
      <c r="AA96" s="86" t="s">
        <v>299</v>
      </c>
      <c r="AB96" s="86"/>
      <c r="AC96" s="86"/>
      <c r="AD96" s="86"/>
      <c r="AE96" s="86"/>
    </row>
    <row r="97" spans="2:31" ht="78.75" hidden="1" customHeight="1" x14ac:dyDescent="0.2">
      <c r="B97" s="86">
        <v>87</v>
      </c>
      <c r="C97" s="86" t="s">
        <v>158</v>
      </c>
      <c r="D97" s="86" t="s">
        <v>353</v>
      </c>
      <c r="E97" s="86" t="s">
        <v>160</v>
      </c>
      <c r="F97" s="138" t="s">
        <v>40</v>
      </c>
      <c r="G97" s="86" t="s">
        <v>725</v>
      </c>
      <c r="H97" s="86" t="s">
        <v>604</v>
      </c>
      <c r="I97" s="81" t="s">
        <v>379</v>
      </c>
      <c r="J97" s="81" t="s">
        <v>380</v>
      </c>
      <c r="K97" s="87" t="s">
        <v>605</v>
      </c>
      <c r="L97" s="86" t="s">
        <v>14</v>
      </c>
      <c r="M97" s="86" t="s">
        <v>606</v>
      </c>
      <c r="N97" s="86" t="s">
        <v>14</v>
      </c>
      <c r="O97" s="117" t="s">
        <v>296</v>
      </c>
      <c r="P97" s="117" t="s">
        <v>296</v>
      </c>
      <c r="Q97" s="117" t="s">
        <v>296</v>
      </c>
      <c r="R97" s="117" t="s">
        <v>296</v>
      </c>
      <c r="S97" s="117" t="s">
        <v>296</v>
      </c>
      <c r="T97" s="117" t="s">
        <v>296</v>
      </c>
      <c r="U97" s="82">
        <v>44562</v>
      </c>
      <c r="V97" s="82">
        <v>44926</v>
      </c>
      <c r="W97" s="86" t="s">
        <v>297</v>
      </c>
      <c r="X97" s="86" t="s">
        <v>14</v>
      </c>
      <c r="Y97" s="86" t="s">
        <v>387</v>
      </c>
      <c r="Z97" s="83" t="s">
        <v>366</v>
      </c>
      <c r="AA97" s="86" t="s">
        <v>299</v>
      </c>
      <c r="AB97" s="86" t="s">
        <v>607</v>
      </c>
      <c r="AC97" s="86"/>
      <c r="AD97" s="86"/>
      <c r="AE97" s="86"/>
    </row>
    <row r="98" spans="2:31" ht="78.75" hidden="1" customHeight="1" x14ac:dyDescent="0.2">
      <c r="B98" s="86">
        <v>88</v>
      </c>
      <c r="C98" s="86" t="s">
        <v>158</v>
      </c>
      <c r="D98" s="86" t="s">
        <v>353</v>
      </c>
      <c r="E98" s="86" t="s">
        <v>160</v>
      </c>
      <c r="F98" s="138" t="s">
        <v>41</v>
      </c>
      <c r="G98" s="86" t="s">
        <v>726</v>
      </c>
      <c r="H98" s="86" t="s">
        <v>346</v>
      </c>
      <c r="I98" s="81" t="s">
        <v>379</v>
      </c>
      <c r="J98" s="81" t="s">
        <v>380</v>
      </c>
      <c r="K98" s="87" t="s">
        <v>349</v>
      </c>
      <c r="L98" s="86" t="s">
        <v>14</v>
      </c>
      <c r="M98" s="86" t="s">
        <v>610</v>
      </c>
      <c r="N98" s="86" t="s">
        <v>14</v>
      </c>
      <c r="O98" s="117" t="s">
        <v>296</v>
      </c>
      <c r="P98" s="117" t="s">
        <v>296</v>
      </c>
      <c r="Q98" s="117" t="s">
        <v>296</v>
      </c>
      <c r="R98" s="117" t="s">
        <v>296</v>
      </c>
      <c r="S98" s="117" t="s">
        <v>296</v>
      </c>
      <c r="T98" s="117" t="s">
        <v>296</v>
      </c>
      <c r="U98" s="82">
        <v>44562</v>
      </c>
      <c r="V98" s="82">
        <v>44926</v>
      </c>
      <c r="W98" s="86" t="s">
        <v>297</v>
      </c>
      <c r="X98" s="86" t="s">
        <v>14</v>
      </c>
      <c r="Y98" s="86" t="s">
        <v>387</v>
      </c>
      <c r="Z98" s="83" t="s">
        <v>366</v>
      </c>
      <c r="AA98" s="86" t="s">
        <v>299</v>
      </c>
      <c r="AB98" s="86"/>
      <c r="AC98" s="86"/>
      <c r="AD98" s="86"/>
      <c r="AE98" s="86"/>
    </row>
    <row r="99" spans="2:31" ht="78.75" hidden="1" customHeight="1" x14ac:dyDescent="0.2">
      <c r="B99" s="86">
        <v>89</v>
      </c>
      <c r="C99" s="86" t="s">
        <v>158</v>
      </c>
      <c r="D99" s="86" t="s">
        <v>353</v>
      </c>
      <c r="E99" s="86" t="s">
        <v>160</v>
      </c>
      <c r="F99" s="138" t="s">
        <v>42</v>
      </c>
      <c r="G99" s="86" t="s">
        <v>727</v>
      </c>
      <c r="H99" s="86" t="s">
        <v>680</v>
      </c>
      <c r="I99" s="81" t="s">
        <v>379</v>
      </c>
      <c r="J99" s="81" t="s">
        <v>380</v>
      </c>
      <c r="K99" s="87" t="s">
        <v>146</v>
      </c>
      <c r="L99" s="86" t="s">
        <v>681</v>
      </c>
      <c r="M99" s="86" t="s">
        <v>682</v>
      </c>
      <c r="N99" s="86" t="s">
        <v>14</v>
      </c>
      <c r="O99" s="117" t="s">
        <v>296</v>
      </c>
      <c r="P99" s="117" t="s">
        <v>296</v>
      </c>
      <c r="Q99" s="117" t="s">
        <v>296</v>
      </c>
      <c r="R99" s="117" t="s">
        <v>296</v>
      </c>
      <c r="S99" s="117" t="s">
        <v>296</v>
      </c>
      <c r="T99" s="117" t="s">
        <v>296</v>
      </c>
      <c r="U99" s="82">
        <v>44562</v>
      </c>
      <c r="V99" s="82">
        <v>44926</v>
      </c>
      <c r="W99" s="86" t="s">
        <v>297</v>
      </c>
      <c r="X99" s="86" t="s">
        <v>14</v>
      </c>
      <c r="Y99" s="86" t="s">
        <v>387</v>
      </c>
      <c r="Z99" s="83" t="s">
        <v>366</v>
      </c>
      <c r="AA99" s="86" t="s">
        <v>299</v>
      </c>
      <c r="AB99" s="86"/>
      <c r="AC99" s="86"/>
      <c r="AD99" s="86"/>
      <c r="AE99" s="86"/>
    </row>
    <row r="100" spans="2:31" ht="99" hidden="1" customHeight="1" x14ac:dyDescent="0.2">
      <c r="B100" s="86">
        <v>90</v>
      </c>
      <c r="C100" s="86" t="s">
        <v>158</v>
      </c>
      <c r="D100" s="86" t="s">
        <v>353</v>
      </c>
      <c r="E100" s="86" t="s">
        <v>160</v>
      </c>
      <c r="F100" s="138" t="s">
        <v>43</v>
      </c>
      <c r="G100" s="86" t="s">
        <v>728</v>
      </c>
      <c r="H100" s="86" t="s">
        <v>684</v>
      </c>
      <c r="I100" s="81" t="s">
        <v>379</v>
      </c>
      <c r="J100" s="81" t="s">
        <v>380</v>
      </c>
      <c r="K100" s="87" t="s">
        <v>729</v>
      </c>
      <c r="L100" s="87" t="s">
        <v>685</v>
      </c>
      <c r="M100" s="86" t="s">
        <v>686</v>
      </c>
      <c r="N100" s="86" t="s">
        <v>14</v>
      </c>
      <c r="O100" s="117" t="s">
        <v>296</v>
      </c>
      <c r="P100" s="117" t="s">
        <v>296</v>
      </c>
      <c r="Q100" s="117" t="s">
        <v>296</v>
      </c>
      <c r="R100" s="117" t="s">
        <v>296</v>
      </c>
      <c r="S100" s="117" t="s">
        <v>296</v>
      </c>
      <c r="T100" s="117" t="s">
        <v>296</v>
      </c>
      <c r="U100" s="82">
        <v>44562</v>
      </c>
      <c r="V100" s="82">
        <v>44926</v>
      </c>
      <c r="W100" s="86" t="s">
        <v>297</v>
      </c>
      <c r="X100" s="86" t="s">
        <v>14</v>
      </c>
      <c r="Y100" s="86" t="s">
        <v>387</v>
      </c>
      <c r="Z100" s="83" t="s">
        <v>366</v>
      </c>
      <c r="AA100" s="86" t="s">
        <v>299</v>
      </c>
      <c r="AB100" s="86" t="s">
        <v>687</v>
      </c>
      <c r="AC100" s="86"/>
      <c r="AD100" s="86"/>
      <c r="AE100" s="86"/>
    </row>
    <row r="101" spans="2:31" ht="82.5" hidden="1" customHeight="1" x14ac:dyDescent="0.2">
      <c r="B101" s="86">
        <v>91</v>
      </c>
      <c r="C101" s="86" t="s">
        <v>158</v>
      </c>
      <c r="D101" s="86" t="s">
        <v>353</v>
      </c>
      <c r="E101" s="86" t="s">
        <v>160</v>
      </c>
      <c r="F101" s="138" t="s">
        <v>35</v>
      </c>
      <c r="G101" s="86" t="s">
        <v>360</v>
      </c>
      <c r="H101" s="86" t="s">
        <v>327</v>
      </c>
      <c r="I101" s="81" t="s">
        <v>381</v>
      </c>
      <c r="J101" s="81" t="s">
        <v>382</v>
      </c>
      <c r="K101" s="87" t="s">
        <v>178</v>
      </c>
      <c r="L101" s="86" t="s">
        <v>383</v>
      </c>
      <c r="M101" s="86" t="s">
        <v>369</v>
      </c>
      <c r="N101" s="86" t="s">
        <v>370</v>
      </c>
      <c r="O101" s="117" t="s">
        <v>296</v>
      </c>
      <c r="P101" s="117" t="s">
        <v>296</v>
      </c>
      <c r="Q101" s="117" t="s">
        <v>296</v>
      </c>
      <c r="R101" s="117" t="s">
        <v>296</v>
      </c>
      <c r="S101" s="117" t="s">
        <v>296</v>
      </c>
      <c r="T101" s="117" t="s">
        <v>296</v>
      </c>
      <c r="U101" s="82">
        <v>44562</v>
      </c>
      <c r="V101" s="82">
        <v>44926</v>
      </c>
      <c r="W101" s="86" t="s">
        <v>297</v>
      </c>
      <c r="X101" s="86" t="s">
        <v>14</v>
      </c>
      <c r="Y101" s="86" t="s">
        <v>166</v>
      </c>
      <c r="Z101" s="83" t="s">
        <v>180</v>
      </c>
      <c r="AA101" s="86" t="s">
        <v>299</v>
      </c>
      <c r="AB101" s="86"/>
      <c r="AC101" s="86"/>
      <c r="AD101" s="86"/>
      <c r="AE101" s="86"/>
    </row>
    <row r="102" spans="2:31" ht="93" hidden="1" customHeight="1" x14ac:dyDescent="0.2">
      <c r="B102" s="86">
        <v>92</v>
      </c>
      <c r="C102" s="86" t="s">
        <v>158</v>
      </c>
      <c r="D102" s="86" t="s">
        <v>353</v>
      </c>
      <c r="E102" s="86" t="s">
        <v>160</v>
      </c>
      <c r="F102" s="138" t="s">
        <v>13</v>
      </c>
      <c r="G102" s="86" t="s">
        <v>688</v>
      </c>
      <c r="H102" s="109" t="s">
        <v>536</v>
      </c>
      <c r="I102" s="81" t="s">
        <v>385</v>
      </c>
      <c r="J102" s="81" t="s">
        <v>386</v>
      </c>
      <c r="K102" s="87" t="s">
        <v>537</v>
      </c>
      <c r="L102" s="86" t="s">
        <v>14</v>
      </c>
      <c r="M102" s="86" t="s">
        <v>538</v>
      </c>
      <c r="N102" s="86" t="s">
        <v>14</v>
      </c>
      <c r="O102" s="117" t="s">
        <v>296</v>
      </c>
      <c r="P102" s="117" t="s">
        <v>296</v>
      </c>
      <c r="Q102" s="117" t="s">
        <v>296</v>
      </c>
      <c r="R102" s="117" t="s">
        <v>296</v>
      </c>
      <c r="S102" s="117" t="s">
        <v>296</v>
      </c>
      <c r="T102" s="117" t="s">
        <v>296</v>
      </c>
      <c r="U102" s="82">
        <v>44562</v>
      </c>
      <c r="V102" s="82">
        <v>44926</v>
      </c>
      <c r="W102" s="86" t="s">
        <v>297</v>
      </c>
      <c r="X102" s="86" t="s">
        <v>14</v>
      </c>
      <c r="Y102" s="86" t="s">
        <v>387</v>
      </c>
      <c r="Z102" s="83" t="s">
        <v>366</v>
      </c>
      <c r="AA102" s="86" t="s">
        <v>299</v>
      </c>
      <c r="AB102" s="86" t="s">
        <v>539</v>
      </c>
      <c r="AC102" s="86"/>
      <c r="AD102" s="86"/>
      <c r="AE102" s="86"/>
    </row>
    <row r="103" spans="2:31" ht="82.5" hidden="1" customHeight="1" x14ac:dyDescent="0.2">
      <c r="B103" s="86">
        <v>93</v>
      </c>
      <c r="C103" s="86" t="s">
        <v>158</v>
      </c>
      <c r="D103" s="86" t="s">
        <v>353</v>
      </c>
      <c r="E103" s="86" t="s">
        <v>160</v>
      </c>
      <c r="F103" s="138" t="s">
        <v>15</v>
      </c>
      <c r="G103" s="86" t="s">
        <v>689</v>
      </c>
      <c r="H103" s="86" t="s">
        <v>613</v>
      </c>
      <c r="I103" s="81" t="s">
        <v>385</v>
      </c>
      <c r="J103" s="81" t="s">
        <v>386</v>
      </c>
      <c r="K103" s="109" t="s">
        <v>730</v>
      </c>
      <c r="L103" s="86" t="s">
        <v>14</v>
      </c>
      <c r="M103" s="86" t="s">
        <v>618</v>
      </c>
      <c r="N103" s="86" t="s">
        <v>14</v>
      </c>
      <c r="O103" s="117" t="s">
        <v>296</v>
      </c>
      <c r="P103" s="117" t="s">
        <v>296</v>
      </c>
      <c r="Q103" s="117" t="s">
        <v>296</v>
      </c>
      <c r="R103" s="117" t="s">
        <v>296</v>
      </c>
      <c r="S103" s="117" t="s">
        <v>296</v>
      </c>
      <c r="T103" s="117" t="s">
        <v>296</v>
      </c>
      <c r="U103" s="82">
        <v>44562</v>
      </c>
      <c r="V103" s="82">
        <v>44926</v>
      </c>
      <c r="W103" s="86" t="s">
        <v>297</v>
      </c>
      <c r="X103" s="86" t="s">
        <v>14</v>
      </c>
      <c r="Y103" s="86" t="s">
        <v>387</v>
      </c>
      <c r="Z103" s="83" t="s">
        <v>366</v>
      </c>
      <c r="AA103" s="86" t="s">
        <v>299</v>
      </c>
      <c r="AB103" s="86" t="s">
        <v>617</v>
      </c>
      <c r="AC103" s="86"/>
      <c r="AD103" s="86"/>
      <c r="AE103" s="86"/>
    </row>
    <row r="104" spans="2:31" ht="78.75" hidden="1" customHeight="1" x14ac:dyDescent="0.2">
      <c r="B104" s="86">
        <v>94</v>
      </c>
      <c r="C104" s="86" t="s">
        <v>158</v>
      </c>
      <c r="D104" s="86" t="s">
        <v>353</v>
      </c>
      <c r="E104" s="86" t="s">
        <v>160</v>
      </c>
      <c r="F104" s="138" t="s">
        <v>17</v>
      </c>
      <c r="G104" s="86" t="s">
        <v>690</v>
      </c>
      <c r="H104" s="86" t="s">
        <v>541</v>
      </c>
      <c r="I104" s="81" t="s">
        <v>385</v>
      </c>
      <c r="J104" s="81" t="s">
        <v>386</v>
      </c>
      <c r="K104" s="87" t="s">
        <v>542</v>
      </c>
      <c r="L104" s="86" t="s">
        <v>543</v>
      </c>
      <c r="M104" s="86" t="s">
        <v>544</v>
      </c>
      <c r="N104" s="86" t="s">
        <v>14</v>
      </c>
      <c r="O104" s="117" t="s">
        <v>296</v>
      </c>
      <c r="P104" s="117" t="s">
        <v>296</v>
      </c>
      <c r="Q104" s="117" t="s">
        <v>296</v>
      </c>
      <c r="R104" s="117" t="s">
        <v>296</v>
      </c>
      <c r="S104" s="117" t="s">
        <v>296</v>
      </c>
      <c r="T104" s="117" t="s">
        <v>296</v>
      </c>
      <c r="U104" s="82">
        <v>44562</v>
      </c>
      <c r="V104" s="82">
        <v>44926</v>
      </c>
      <c r="W104" s="86" t="s">
        <v>297</v>
      </c>
      <c r="X104" s="86" t="s">
        <v>14</v>
      </c>
      <c r="Y104" s="86" t="s">
        <v>387</v>
      </c>
      <c r="Z104" s="83" t="s">
        <v>366</v>
      </c>
      <c r="AA104" s="86" t="s">
        <v>299</v>
      </c>
      <c r="AB104" s="86"/>
      <c r="AC104" s="86"/>
      <c r="AD104" s="86"/>
      <c r="AE104" s="86"/>
    </row>
    <row r="105" spans="2:31" ht="78.75" hidden="1" customHeight="1" x14ac:dyDescent="0.2">
      <c r="B105" s="86">
        <v>95</v>
      </c>
      <c r="C105" s="86" t="s">
        <v>158</v>
      </c>
      <c r="D105" s="86" t="s">
        <v>353</v>
      </c>
      <c r="E105" s="86" t="s">
        <v>160</v>
      </c>
      <c r="F105" s="138" t="s">
        <v>18</v>
      </c>
      <c r="G105" s="86" t="s">
        <v>691</v>
      </c>
      <c r="H105" s="86" t="s">
        <v>546</v>
      </c>
      <c r="I105" s="81" t="s">
        <v>385</v>
      </c>
      <c r="J105" s="81" t="s">
        <v>386</v>
      </c>
      <c r="K105" s="87" t="s">
        <v>547</v>
      </c>
      <c r="L105" s="86" t="s">
        <v>548</v>
      </c>
      <c r="M105" s="86" t="s">
        <v>369</v>
      </c>
      <c r="N105" s="86" t="s">
        <v>14</v>
      </c>
      <c r="O105" s="117" t="s">
        <v>296</v>
      </c>
      <c r="P105" s="117" t="s">
        <v>296</v>
      </c>
      <c r="Q105" s="117" t="s">
        <v>296</v>
      </c>
      <c r="R105" s="117" t="s">
        <v>296</v>
      </c>
      <c r="S105" s="117" t="s">
        <v>296</v>
      </c>
      <c r="T105" s="117" t="s">
        <v>296</v>
      </c>
      <c r="U105" s="82">
        <v>44562</v>
      </c>
      <c r="V105" s="82">
        <v>44926</v>
      </c>
      <c r="W105" s="86" t="s">
        <v>297</v>
      </c>
      <c r="X105" s="86" t="s">
        <v>14</v>
      </c>
      <c r="Y105" s="86" t="s">
        <v>387</v>
      </c>
      <c r="Z105" s="83" t="s">
        <v>366</v>
      </c>
      <c r="AA105" s="86" t="s">
        <v>299</v>
      </c>
      <c r="AB105" s="86" t="s">
        <v>549</v>
      </c>
      <c r="AC105" s="86"/>
      <c r="AD105" s="86"/>
      <c r="AE105" s="86"/>
    </row>
    <row r="106" spans="2:31" ht="78.75" hidden="1" customHeight="1" x14ac:dyDescent="0.2">
      <c r="B106" s="86">
        <v>96</v>
      </c>
      <c r="C106" s="86" t="s">
        <v>158</v>
      </c>
      <c r="D106" s="86" t="s">
        <v>353</v>
      </c>
      <c r="E106" s="86" t="s">
        <v>160</v>
      </c>
      <c r="F106" s="138" t="s">
        <v>287</v>
      </c>
      <c r="G106" s="86" t="s">
        <v>692</v>
      </c>
      <c r="H106" s="86" t="s">
        <v>528</v>
      </c>
      <c r="I106" s="81" t="s">
        <v>385</v>
      </c>
      <c r="J106" s="81" t="s">
        <v>386</v>
      </c>
      <c r="K106" s="87" t="s">
        <v>292</v>
      </c>
      <c r="L106" s="86" t="s">
        <v>14</v>
      </c>
      <c r="M106" s="86" t="s">
        <v>551</v>
      </c>
      <c r="N106" s="86" t="s">
        <v>14</v>
      </c>
      <c r="O106" s="117" t="s">
        <v>296</v>
      </c>
      <c r="P106" s="117" t="s">
        <v>296</v>
      </c>
      <c r="Q106" s="117" t="s">
        <v>296</v>
      </c>
      <c r="R106" s="117" t="s">
        <v>296</v>
      </c>
      <c r="S106" s="117" t="s">
        <v>296</v>
      </c>
      <c r="T106" s="117" t="s">
        <v>296</v>
      </c>
      <c r="U106" s="82">
        <v>44562</v>
      </c>
      <c r="V106" s="82">
        <v>44926</v>
      </c>
      <c r="W106" s="86" t="s">
        <v>297</v>
      </c>
      <c r="X106" s="86" t="s">
        <v>14</v>
      </c>
      <c r="Y106" s="86" t="s">
        <v>387</v>
      </c>
      <c r="Z106" s="83" t="s">
        <v>366</v>
      </c>
      <c r="AA106" s="86" t="s">
        <v>299</v>
      </c>
      <c r="AB106" s="86" t="s">
        <v>530</v>
      </c>
      <c r="AC106" s="86"/>
      <c r="AD106" s="86"/>
      <c r="AE106" s="86"/>
    </row>
    <row r="107" spans="2:31" ht="78.75" hidden="1" customHeight="1" x14ac:dyDescent="0.2">
      <c r="B107" s="86">
        <v>97</v>
      </c>
      <c r="C107" s="86" t="s">
        <v>158</v>
      </c>
      <c r="D107" s="86" t="s">
        <v>353</v>
      </c>
      <c r="E107" s="86" t="s">
        <v>160</v>
      </c>
      <c r="F107" s="101" t="s">
        <v>19</v>
      </c>
      <c r="G107" s="86" t="s">
        <v>693</v>
      </c>
      <c r="H107" s="86" t="s">
        <v>554</v>
      </c>
      <c r="I107" s="81" t="s">
        <v>385</v>
      </c>
      <c r="J107" s="81" t="s">
        <v>386</v>
      </c>
      <c r="K107" s="87" t="s">
        <v>555</v>
      </c>
      <c r="L107" s="86" t="s">
        <v>621</v>
      </c>
      <c r="M107" s="86" t="s">
        <v>622</v>
      </c>
      <c r="N107" s="86" t="s">
        <v>14</v>
      </c>
      <c r="O107" s="117" t="s">
        <v>296</v>
      </c>
      <c r="P107" s="117" t="s">
        <v>296</v>
      </c>
      <c r="Q107" s="117" t="s">
        <v>296</v>
      </c>
      <c r="R107" s="117" t="s">
        <v>296</v>
      </c>
      <c r="S107" s="117" t="s">
        <v>296</v>
      </c>
      <c r="T107" s="117" t="s">
        <v>296</v>
      </c>
      <c r="U107" s="82">
        <v>44562</v>
      </c>
      <c r="V107" s="82">
        <v>44926</v>
      </c>
      <c r="W107" s="86" t="s">
        <v>297</v>
      </c>
      <c r="X107" s="86" t="s">
        <v>14</v>
      </c>
      <c r="Y107" s="86" t="s">
        <v>387</v>
      </c>
      <c r="Z107" s="83" t="s">
        <v>366</v>
      </c>
      <c r="AA107" s="86" t="s">
        <v>299</v>
      </c>
      <c r="AB107" s="86"/>
      <c r="AC107" s="86"/>
      <c r="AD107" s="86"/>
      <c r="AE107" s="86"/>
    </row>
    <row r="108" spans="2:31" ht="78.75" hidden="1" customHeight="1" x14ac:dyDescent="0.2">
      <c r="B108" s="86">
        <v>98</v>
      </c>
      <c r="C108" s="86" t="s">
        <v>158</v>
      </c>
      <c r="D108" s="86" t="s">
        <v>353</v>
      </c>
      <c r="E108" s="86" t="s">
        <v>160</v>
      </c>
      <c r="F108" s="101" t="s">
        <v>20</v>
      </c>
      <c r="G108" s="86" t="s">
        <v>694</v>
      </c>
      <c r="H108" s="86" t="s">
        <v>624</v>
      </c>
      <c r="I108" s="81" t="s">
        <v>385</v>
      </c>
      <c r="J108" s="81" t="s">
        <v>386</v>
      </c>
      <c r="K108" s="86" t="s">
        <v>625</v>
      </c>
      <c r="L108" s="109" t="s">
        <v>626</v>
      </c>
      <c r="M108" s="87" t="s">
        <v>627</v>
      </c>
      <c r="N108" s="86" t="s">
        <v>14</v>
      </c>
      <c r="O108" s="117" t="s">
        <v>296</v>
      </c>
      <c r="P108" s="117" t="s">
        <v>296</v>
      </c>
      <c r="Q108" s="117" t="s">
        <v>296</v>
      </c>
      <c r="R108" s="117" t="s">
        <v>296</v>
      </c>
      <c r="S108" s="117" t="s">
        <v>296</v>
      </c>
      <c r="T108" s="117" t="s">
        <v>296</v>
      </c>
      <c r="U108" s="82">
        <v>44562</v>
      </c>
      <c r="V108" s="82">
        <v>44926</v>
      </c>
      <c r="W108" s="86" t="s">
        <v>297</v>
      </c>
      <c r="X108" s="86" t="s">
        <v>14</v>
      </c>
      <c r="Y108" s="86" t="s">
        <v>387</v>
      </c>
      <c r="Z108" s="83" t="s">
        <v>366</v>
      </c>
      <c r="AA108" s="86" t="s">
        <v>299</v>
      </c>
      <c r="AB108" s="86" t="s">
        <v>628</v>
      </c>
      <c r="AC108" s="86"/>
      <c r="AD108" s="86"/>
      <c r="AE108" s="86"/>
    </row>
    <row r="109" spans="2:31" ht="78.75" hidden="1" customHeight="1" x14ac:dyDescent="0.2">
      <c r="B109" s="86">
        <v>99</v>
      </c>
      <c r="C109" s="86" t="s">
        <v>158</v>
      </c>
      <c r="D109" s="86" t="s">
        <v>353</v>
      </c>
      <c r="E109" s="86" t="s">
        <v>160</v>
      </c>
      <c r="F109" s="101" t="s">
        <v>21</v>
      </c>
      <c r="G109" s="86" t="s">
        <v>695</v>
      </c>
      <c r="H109" s="86" t="s">
        <v>630</v>
      </c>
      <c r="I109" s="81" t="s">
        <v>385</v>
      </c>
      <c r="J109" s="81" t="s">
        <v>386</v>
      </c>
      <c r="K109" s="86" t="s">
        <v>631</v>
      </c>
      <c r="L109" s="86" t="s">
        <v>14</v>
      </c>
      <c r="M109" s="86" t="s">
        <v>696</v>
      </c>
      <c r="N109" s="86" t="s">
        <v>14</v>
      </c>
      <c r="O109" s="117" t="s">
        <v>296</v>
      </c>
      <c r="P109" s="117" t="s">
        <v>296</v>
      </c>
      <c r="Q109" s="117" t="s">
        <v>296</v>
      </c>
      <c r="R109" s="117" t="s">
        <v>296</v>
      </c>
      <c r="S109" s="117" t="s">
        <v>296</v>
      </c>
      <c r="T109" s="117" t="s">
        <v>296</v>
      </c>
      <c r="U109" s="82">
        <v>44562</v>
      </c>
      <c r="V109" s="82">
        <v>44926</v>
      </c>
      <c r="W109" s="86" t="s">
        <v>297</v>
      </c>
      <c r="X109" s="86" t="s">
        <v>14</v>
      </c>
      <c r="Y109" s="86" t="s">
        <v>387</v>
      </c>
      <c r="Z109" s="83" t="s">
        <v>366</v>
      </c>
      <c r="AA109" s="86" t="s">
        <v>299</v>
      </c>
      <c r="AB109" s="86"/>
      <c r="AC109" s="86"/>
      <c r="AD109" s="86"/>
      <c r="AE109" s="86"/>
    </row>
    <row r="110" spans="2:31" ht="78.75" hidden="1" customHeight="1" x14ac:dyDescent="0.2">
      <c r="B110" s="86">
        <v>100</v>
      </c>
      <c r="C110" s="86" t="s">
        <v>158</v>
      </c>
      <c r="D110" s="86" t="s">
        <v>353</v>
      </c>
      <c r="E110" s="86" t="s">
        <v>160</v>
      </c>
      <c r="F110" s="101" t="s">
        <v>22</v>
      </c>
      <c r="G110" s="86" t="s">
        <v>697</v>
      </c>
      <c r="H110" s="86" t="s">
        <v>634</v>
      </c>
      <c r="I110" s="81" t="s">
        <v>385</v>
      </c>
      <c r="J110" s="81" t="s">
        <v>386</v>
      </c>
      <c r="K110" s="86" t="s">
        <v>635</v>
      </c>
      <c r="L110" s="153" t="s">
        <v>731</v>
      </c>
      <c r="M110" s="86" t="s">
        <v>699</v>
      </c>
      <c r="N110" s="86" t="s">
        <v>14</v>
      </c>
      <c r="O110" s="117" t="s">
        <v>296</v>
      </c>
      <c r="P110" s="117" t="s">
        <v>296</v>
      </c>
      <c r="Q110" s="117" t="s">
        <v>296</v>
      </c>
      <c r="R110" s="117" t="s">
        <v>296</v>
      </c>
      <c r="S110" s="117" t="s">
        <v>296</v>
      </c>
      <c r="T110" s="117" t="s">
        <v>296</v>
      </c>
      <c r="U110" s="82">
        <v>44562</v>
      </c>
      <c r="V110" s="82">
        <v>44926</v>
      </c>
      <c r="W110" s="86" t="s">
        <v>297</v>
      </c>
      <c r="X110" s="82" t="s">
        <v>14</v>
      </c>
      <c r="Y110" s="86" t="s">
        <v>387</v>
      </c>
      <c r="Z110" s="83" t="s">
        <v>366</v>
      </c>
      <c r="AA110" s="86" t="s">
        <v>299</v>
      </c>
      <c r="AB110" s="86"/>
      <c r="AC110" s="86"/>
      <c r="AD110" s="86"/>
      <c r="AE110" s="86"/>
    </row>
    <row r="111" spans="2:31" ht="78.75" hidden="1" customHeight="1" x14ac:dyDescent="0.2">
      <c r="B111" s="86">
        <v>101</v>
      </c>
      <c r="C111" s="86" t="s">
        <v>158</v>
      </c>
      <c r="D111" s="86" t="s">
        <v>353</v>
      </c>
      <c r="E111" s="86" t="s">
        <v>160</v>
      </c>
      <c r="F111" s="101" t="s">
        <v>23</v>
      </c>
      <c r="G111" s="86" t="s">
        <v>701</v>
      </c>
      <c r="H111" s="86" t="s">
        <v>638</v>
      </c>
      <c r="I111" s="81" t="s">
        <v>385</v>
      </c>
      <c r="J111" s="81" t="s">
        <v>386</v>
      </c>
      <c r="K111" s="86" t="s">
        <v>639</v>
      </c>
      <c r="L111" s="86" t="s">
        <v>14</v>
      </c>
      <c r="M111" s="86" t="s">
        <v>702</v>
      </c>
      <c r="N111" s="86" t="s">
        <v>14</v>
      </c>
      <c r="O111" s="117" t="s">
        <v>296</v>
      </c>
      <c r="P111" s="117" t="s">
        <v>296</v>
      </c>
      <c r="Q111" s="117" t="s">
        <v>296</v>
      </c>
      <c r="R111" s="117" t="s">
        <v>296</v>
      </c>
      <c r="S111" s="117" t="s">
        <v>296</v>
      </c>
      <c r="T111" s="117" t="s">
        <v>296</v>
      </c>
      <c r="U111" s="82">
        <v>44562</v>
      </c>
      <c r="V111" s="82">
        <v>44926</v>
      </c>
      <c r="W111" s="86" t="s">
        <v>297</v>
      </c>
      <c r="X111" s="82" t="s">
        <v>14</v>
      </c>
      <c r="Y111" s="86" t="s">
        <v>387</v>
      </c>
      <c r="Z111" s="83" t="s">
        <v>366</v>
      </c>
      <c r="AA111" s="86" t="s">
        <v>299</v>
      </c>
      <c r="AB111" s="86"/>
      <c r="AC111" s="86"/>
      <c r="AD111" s="86"/>
      <c r="AE111" s="86"/>
    </row>
    <row r="112" spans="2:31" ht="78.75" hidden="1" customHeight="1" x14ac:dyDescent="0.2">
      <c r="B112" s="86">
        <v>102</v>
      </c>
      <c r="C112" s="86" t="s">
        <v>158</v>
      </c>
      <c r="D112" s="86" t="s">
        <v>353</v>
      </c>
      <c r="E112" s="86" t="s">
        <v>160</v>
      </c>
      <c r="F112" s="138" t="s">
        <v>24</v>
      </c>
      <c r="G112" s="86" t="s">
        <v>703</v>
      </c>
      <c r="H112" s="86" t="s">
        <v>559</v>
      </c>
      <c r="I112" s="81" t="s">
        <v>385</v>
      </c>
      <c r="J112" s="81" t="s">
        <v>386</v>
      </c>
      <c r="K112" s="86" t="s">
        <v>560</v>
      </c>
      <c r="L112" s="86" t="s">
        <v>704</v>
      </c>
      <c r="M112" s="86" t="s">
        <v>561</v>
      </c>
      <c r="N112" s="86" t="s">
        <v>14</v>
      </c>
      <c r="O112" s="117" t="s">
        <v>296</v>
      </c>
      <c r="P112" s="117" t="s">
        <v>296</v>
      </c>
      <c r="Q112" s="117" t="s">
        <v>296</v>
      </c>
      <c r="R112" s="117" t="s">
        <v>296</v>
      </c>
      <c r="S112" s="117" t="s">
        <v>296</v>
      </c>
      <c r="T112" s="117" t="s">
        <v>296</v>
      </c>
      <c r="U112" s="82">
        <v>44562</v>
      </c>
      <c r="V112" s="82">
        <v>44926</v>
      </c>
      <c r="W112" s="86" t="s">
        <v>297</v>
      </c>
      <c r="X112" s="86" t="s">
        <v>14</v>
      </c>
      <c r="Y112" s="86" t="s">
        <v>387</v>
      </c>
      <c r="Z112" s="83" t="s">
        <v>366</v>
      </c>
      <c r="AA112" s="86" t="s">
        <v>299</v>
      </c>
      <c r="AB112" s="82"/>
      <c r="AC112" s="86"/>
      <c r="AD112" s="86"/>
      <c r="AE112" s="86"/>
    </row>
    <row r="113" spans="2:31" ht="78.75" hidden="1" customHeight="1" x14ac:dyDescent="0.2">
      <c r="B113" s="86">
        <v>103</v>
      </c>
      <c r="C113" s="86" t="s">
        <v>158</v>
      </c>
      <c r="D113" s="86" t="s">
        <v>353</v>
      </c>
      <c r="E113" s="86" t="s">
        <v>160</v>
      </c>
      <c r="F113" s="138" t="s">
        <v>25</v>
      </c>
      <c r="G113" s="86" t="s">
        <v>705</v>
      </c>
      <c r="H113" s="86" t="s">
        <v>641</v>
      </c>
      <c r="I113" s="81" t="s">
        <v>385</v>
      </c>
      <c r="J113" s="81" t="s">
        <v>386</v>
      </c>
      <c r="K113" s="86" t="s">
        <v>642</v>
      </c>
      <c r="L113" s="149" t="s">
        <v>707</v>
      </c>
      <c r="M113" s="86" t="s">
        <v>708</v>
      </c>
      <c r="N113" s="86" t="s">
        <v>14</v>
      </c>
      <c r="O113" s="117" t="s">
        <v>296</v>
      </c>
      <c r="P113" s="117" t="s">
        <v>296</v>
      </c>
      <c r="Q113" s="117" t="s">
        <v>296</v>
      </c>
      <c r="R113" s="117" t="s">
        <v>296</v>
      </c>
      <c r="S113" s="117" t="s">
        <v>296</v>
      </c>
      <c r="T113" s="117" t="s">
        <v>296</v>
      </c>
      <c r="U113" s="82">
        <v>44562</v>
      </c>
      <c r="V113" s="82">
        <v>44926</v>
      </c>
      <c r="W113" s="86" t="s">
        <v>297</v>
      </c>
      <c r="X113" s="86" t="s">
        <v>14</v>
      </c>
      <c r="Y113" s="86" t="s">
        <v>387</v>
      </c>
      <c r="Z113" s="83" t="s">
        <v>366</v>
      </c>
      <c r="AA113" s="86" t="s">
        <v>299</v>
      </c>
      <c r="AB113" s="86" t="s">
        <v>645</v>
      </c>
      <c r="AC113" s="86"/>
      <c r="AD113" s="86"/>
      <c r="AE113" s="86"/>
    </row>
    <row r="114" spans="2:31" ht="78.75" hidden="1" customHeight="1" x14ac:dyDescent="0.2">
      <c r="B114" s="86">
        <v>104</v>
      </c>
      <c r="C114" s="86" t="s">
        <v>158</v>
      </c>
      <c r="D114" s="86" t="s">
        <v>353</v>
      </c>
      <c r="E114" s="86" t="s">
        <v>160</v>
      </c>
      <c r="F114" s="138" t="s">
        <v>26</v>
      </c>
      <c r="G114" s="86" t="s">
        <v>709</v>
      </c>
      <c r="H114" s="87" t="s">
        <v>307</v>
      </c>
      <c r="I114" s="146" t="s">
        <v>385</v>
      </c>
      <c r="J114" s="81" t="s">
        <v>386</v>
      </c>
      <c r="K114" s="87" t="s">
        <v>310</v>
      </c>
      <c r="L114" s="87" t="s">
        <v>14</v>
      </c>
      <c r="M114" s="87" t="s">
        <v>710</v>
      </c>
      <c r="N114" s="86" t="s">
        <v>14</v>
      </c>
      <c r="O114" s="117" t="s">
        <v>296</v>
      </c>
      <c r="P114" s="117" t="s">
        <v>296</v>
      </c>
      <c r="Q114" s="117" t="s">
        <v>296</v>
      </c>
      <c r="R114" s="117" t="s">
        <v>296</v>
      </c>
      <c r="S114" s="117" t="s">
        <v>296</v>
      </c>
      <c r="T114" s="117" t="s">
        <v>296</v>
      </c>
      <c r="U114" s="82">
        <v>44562</v>
      </c>
      <c r="V114" s="82">
        <v>44926</v>
      </c>
      <c r="W114" s="86" t="s">
        <v>297</v>
      </c>
      <c r="X114" s="86" t="s">
        <v>14</v>
      </c>
      <c r="Y114" s="86" t="s">
        <v>387</v>
      </c>
      <c r="Z114" s="83" t="s">
        <v>366</v>
      </c>
      <c r="AA114" s="86" t="s">
        <v>299</v>
      </c>
      <c r="AB114" s="86"/>
      <c r="AC114" s="86"/>
      <c r="AD114" s="86"/>
      <c r="AE114" s="86"/>
    </row>
    <row r="115" spans="2:31" ht="78.75" hidden="1" customHeight="1" x14ac:dyDescent="0.2">
      <c r="B115" s="86">
        <v>105</v>
      </c>
      <c r="C115" s="86" t="s">
        <v>158</v>
      </c>
      <c r="D115" s="86" t="s">
        <v>353</v>
      </c>
      <c r="E115" s="86" t="s">
        <v>160</v>
      </c>
      <c r="F115" s="138" t="s">
        <v>27</v>
      </c>
      <c r="G115" s="86" t="s">
        <v>711</v>
      </c>
      <c r="H115" s="86" t="s">
        <v>563</v>
      </c>
      <c r="I115" s="146" t="s">
        <v>385</v>
      </c>
      <c r="J115" s="81" t="s">
        <v>386</v>
      </c>
      <c r="K115" s="86" t="s">
        <v>565</v>
      </c>
      <c r="L115" s="86" t="s">
        <v>14</v>
      </c>
      <c r="M115" s="86" t="s">
        <v>566</v>
      </c>
      <c r="N115" s="86" t="s">
        <v>14</v>
      </c>
      <c r="O115" s="117" t="s">
        <v>296</v>
      </c>
      <c r="P115" s="117" t="s">
        <v>296</v>
      </c>
      <c r="Q115" s="117" t="s">
        <v>296</v>
      </c>
      <c r="R115" s="117" t="s">
        <v>296</v>
      </c>
      <c r="S115" s="117" t="s">
        <v>296</v>
      </c>
      <c r="T115" s="117" t="s">
        <v>296</v>
      </c>
      <c r="U115" s="82">
        <v>44562</v>
      </c>
      <c r="V115" s="82">
        <v>44926</v>
      </c>
      <c r="W115" s="86" t="s">
        <v>297</v>
      </c>
      <c r="X115" s="86" t="s">
        <v>14</v>
      </c>
      <c r="Y115" s="86" t="s">
        <v>387</v>
      </c>
      <c r="Z115" s="83" t="s">
        <v>366</v>
      </c>
      <c r="AA115" s="86" t="s">
        <v>299</v>
      </c>
      <c r="AB115" s="86" t="s">
        <v>567</v>
      </c>
      <c r="AC115" s="86"/>
      <c r="AD115" s="86"/>
      <c r="AE115" s="86"/>
    </row>
    <row r="116" spans="2:31" ht="78.75" hidden="1" customHeight="1" x14ac:dyDescent="0.2">
      <c r="B116" s="86">
        <v>106</v>
      </c>
      <c r="C116" s="86" t="s">
        <v>158</v>
      </c>
      <c r="D116" s="86" t="s">
        <v>353</v>
      </c>
      <c r="E116" s="86" t="s">
        <v>160</v>
      </c>
      <c r="F116" s="138" t="s">
        <v>568</v>
      </c>
      <c r="G116" s="86" t="s">
        <v>712</v>
      </c>
      <c r="H116" s="86" t="s">
        <v>570</v>
      </c>
      <c r="I116" s="81" t="s">
        <v>385</v>
      </c>
      <c r="J116" s="81" t="s">
        <v>386</v>
      </c>
      <c r="K116" s="86" t="s">
        <v>570</v>
      </c>
      <c r="L116" s="86" t="s">
        <v>14</v>
      </c>
      <c r="M116" s="86" t="s">
        <v>571</v>
      </c>
      <c r="N116" s="86" t="s">
        <v>14</v>
      </c>
      <c r="O116" s="117" t="s">
        <v>296</v>
      </c>
      <c r="P116" s="117" t="s">
        <v>296</v>
      </c>
      <c r="Q116" s="117" t="s">
        <v>296</v>
      </c>
      <c r="R116" s="117" t="s">
        <v>296</v>
      </c>
      <c r="S116" s="117" t="s">
        <v>296</v>
      </c>
      <c r="T116" s="117" t="s">
        <v>296</v>
      </c>
      <c r="U116" s="82">
        <v>44562</v>
      </c>
      <c r="V116" s="82">
        <v>44926</v>
      </c>
      <c r="W116" s="86" t="s">
        <v>297</v>
      </c>
      <c r="X116" s="86" t="s">
        <v>14</v>
      </c>
      <c r="Y116" s="86" t="s">
        <v>387</v>
      </c>
      <c r="Z116" s="83" t="s">
        <v>366</v>
      </c>
      <c r="AA116" s="86" t="s">
        <v>299</v>
      </c>
      <c r="AB116" s="86"/>
      <c r="AC116" s="86"/>
      <c r="AD116" s="86"/>
      <c r="AE116" s="86"/>
    </row>
    <row r="117" spans="2:31" ht="78.75" hidden="1" customHeight="1" x14ac:dyDescent="0.2">
      <c r="B117" s="86">
        <v>107</v>
      </c>
      <c r="C117" s="86" t="s">
        <v>158</v>
      </c>
      <c r="D117" s="86" t="s">
        <v>353</v>
      </c>
      <c r="E117" s="86" t="s">
        <v>160</v>
      </c>
      <c r="F117" s="138" t="s">
        <v>29</v>
      </c>
      <c r="G117" s="86" t="s">
        <v>713</v>
      </c>
      <c r="H117" s="86" t="s">
        <v>649</v>
      </c>
      <c r="I117" s="81" t="s">
        <v>385</v>
      </c>
      <c r="J117" s="81" t="s">
        <v>386</v>
      </c>
      <c r="K117" s="86" t="s">
        <v>650</v>
      </c>
      <c r="L117" s="86" t="s">
        <v>651</v>
      </c>
      <c r="M117" s="86" t="s">
        <v>652</v>
      </c>
      <c r="N117" s="86" t="s">
        <v>14</v>
      </c>
      <c r="O117" s="117" t="s">
        <v>296</v>
      </c>
      <c r="P117" s="117" t="s">
        <v>296</v>
      </c>
      <c r="Q117" s="117" t="s">
        <v>296</v>
      </c>
      <c r="R117" s="117" t="s">
        <v>296</v>
      </c>
      <c r="S117" s="117" t="s">
        <v>296</v>
      </c>
      <c r="T117" s="117" t="s">
        <v>296</v>
      </c>
      <c r="U117" s="82">
        <v>44562</v>
      </c>
      <c r="V117" s="82">
        <v>44926</v>
      </c>
      <c r="W117" s="86" t="s">
        <v>297</v>
      </c>
      <c r="X117" s="86" t="s">
        <v>14</v>
      </c>
      <c r="Y117" s="86" t="s">
        <v>387</v>
      </c>
      <c r="Z117" s="83" t="s">
        <v>366</v>
      </c>
      <c r="AA117" s="86" t="s">
        <v>299</v>
      </c>
      <c r="AB117" s="86"/>
      <c r="AC117" s="86"/>
      <c r="AD117" s="86"/>
      <c r="AE117" s="86"/>
    </row>
    <row r="118" spans="2:31" ht="78.75" hidden="1" customHeight="1" x14ac:dyDescent="0.2">
      <c r="B118" s="86">
        <v>108</v>
      </c>
      <c r="C118" s="86" t="s">
        <v>158</v>
      </c>
      <c r="D118" s="86" t="s">
        <v>353</v>
      </c>
      <c r="E118" s="86" t="s">
        <v>160</v>
      </c>
      <c r="F118" s="138" t="s">
        <v>572</v>
      </c>
      <c r="G118" s="86" t="s">
        <v>714</v>
      </c>
      <c r="H118" s="86" t="s">
        <v>574</v>
      </c>
      <c r="I118" s="81" t="s">
        <v>385</v>
      </c>
      <c r="J118" s="81" t="s">
        <v>386</v>
      </c>
      <c r="K118" s="86" t="s">
        <v>654</v>
      </c>
      <c r="L118" s="86" t="s">
        <v>655</v>
      </c>
      <c r="M118" s="86" t="s">
        <v>577</v>
      </c>
      <c r="N118" s="86" t="s">
        <v>14</v>
      </c>
      <c r="O118" s="117" t="s">
        <v>296</v>
      </c>
      <c r="P118" s="117" t="s">
        <v>296</v>
      </c>
      <c r="Q118" s="117" t="s">
        <v>296</v>
      </c>
      <c r="R118" s="117" t="s">
        <v>296</v>
      </c>
      <c r="S118" s="117" t="s">
        <v>296</v>
      </c>
      <c r="T118" s="117" t="s">
        <v>296</v>
      </c>
      <c r="U118" s="82">
        <v>44562</v>
      </c>
      <c r="V118" s="82">
        <v>44926</v>
      </c>
      <c r="W118" s="86" t="s">
        <v>297</v>
      </c>
      <c r="X118" s="82" t="s">
        <v>14</v>
      </c>
      <c r="Y118" s="86" t="s">
        <v>387</v>
      </c>
      <c r="Z118" s="83" t="s">
        <v>366</v>
      </c>
      <c r="AA118" s="86" t="s">
        <v>299</v>
      </c>
      <c r="AB118" s="86"/>
      <c r="AC118" s="86" t="s">
        <v>578</v>
      </c>
      <c r="AD118" s="86"/>
      <c r="AE118" s="86"/>
    </row>
    <row r="119" spans="2:31" ht="78.75" hidden="1" customHeight="1" x14ac:dyDescent="0.2">
      <c r="B119" s="86">
        <v>109</v>
      </c>
      <c r="C119" s="86" t="s">
        <v>158</v>
      </c>
      <c r="D119" s="86" t="s">
        <v>353</v>
      </c>
      <c r="E119" s="86" t="s">
        <v>160</v>
      </c>
      <c r="F119" s="138" t="s">
        <v>579</v>
      </c>
      <c r="G119" s="86" t="s">
        <v>715</v>
      </c>
      <c r="H119" s="87" t="s">
        <v>581</v>
      </c>
      <c r="I119" s="81" t="s">
        <v>385</v>
      </c>
      <c r="J119" s="81" t="s">
        <v>386</v>
      </c>
      <c r="K119" s="87" t="s">
        <v>582</v>
      </c>
      <c r="L119" s="86" t="s">
        <v>657</v>
      </c>
      <c r="M119" s="86" t="s">
        <v>658</v>
      </c>
      <c r="N119" s="86" t="s">
        <v>14</v>
      </c>
      <c r="O119" s="117" t="s">
        <v>296</v>
      </c>
      <c r="P119" s="117" t="s">
        <v>296</v>
      </c>
      <c r="Q119" s="117" t="s">
        <v>296</v>
      </c>
      <c r="R119" s="117" t="s">
        <v>296</v>
      </c>
      <c r="S119" s="117" t="s">
        <v>296</v>
      </c>
      <c r="T119" s="117" t="s">
        <v>296</v>
      </c>
      <c r="U119" s="82">
        <v>44562</v>
      </c>
      <c r="V119" s="82">
        <v>44926</v>
      </c>
      <c r="W119" s="86" t="s">
        <v>297</v>
      </c>
      <c r="X119" s="82" t="s">
        <v>14</v>
      </c>
      <c r="Y119" s="86" t="s">
        <v>387</v>
      </c>
      <c r="Z119" s="83" t="s">
        <v>366</v>
      </c>
      <c r="AA119" s="86" t="s">
        <v>299</v>
      </c>
      <c r="AB119" s="86"/>
      <c r="AC119" s="86"/>
      <c r="AD119" s="86"/>
      <c r="AE119" s="86"/>
    </row>
    <row r="120" spans="2:31" ht="78.75" hidden="1" customHeight="1" x14ac:dyDescent="0.2">
      <c r="B120" s="86">
        <v>110</v>
      </c>
      <c r="C120" s="86" t="s">
        <v>158</v>
      </c>
      <c r="D120" s="86" t="s">
        <v>353</v>
      </c>
      <c r="E120" s="86" t="s">
        <v>160</v>
      </c>
      <c r="F120" s="138" t="s">
        <v>32</v>
      </c>
      <c r="G120" s="86" t="s">
        <v>716</v>
      </c>
      <c r="H120" s="86" t="s">
        <v>314</v>
      </c>
      <c r="I120" s="81" t="s">
        <v>385</v>
      </c>
      <c r="J120" s="81" t="s">
        <v>386</v>
      </c>
      <c r="K120" s="87" t="s">
        <v>660</v>
      </c>
      <c r="L120" s="86" t="s">
        <v>14</v>
      </c>
      <c r="M120" s="86" t="s">
        <v>319</v>
      </c>
      <c r="N120" s="86" t="s">
        <v>14</v>
      </c>
      <c r="O120" s="117" t="s">
        <v>296</v>
      </c>
      <c r="P120" s="117" t="s">
        <v>296</v>
      </c>
      <c r="Q120" s="117" t="s">
        <v>296</v>
      </c>
      <c r="R120" s="117" t="s">
        <v>296</v>
      </c>
      <c r="S120" s="117" t="s">
        <v>296</v>
      </c>
      <c r="T120" s="117" t="s">
        <v>296</v>
      </c>
      <c r="U120" s="82">
        <v>44562</v>
      </c>
      <c r="V120" s="82">
        <v>44926</v>
      </c>
      <c r="W120" s="86" t="s">
        <v>297</v>
      </c>
      <c r="X120" s="82" t="s">
        <v>14</v>
      </c>
      <c r="Y120" s="86" t="s">
        <v>387</v>
      </c>
      <c r="Z120" s="83" t="s">
        <v>366</v>
      </c>
      <c r="AA120" s="86" t="s">
        <v>299</v>
      </c>
      <c r="AB120" s="86"/>
      <c r="AC120" s="86"/>
      <c r="AD120" s="86"/>
      <c r="AE120" s="86"/>
    </row>
    <row r="121" spans="2:31" ht="97.5" hidden="1" customHeight="1" x14ac:dyDescent="0.2">
      <c r="B121" s="86">
        <v>111</v>
      </c>
      <c r="C121" s="86" t="s">
        <v>158</v>
      </c>
      <c r="D121" s="86" t="s">
        <v>353</v>
      </c>
      <c r="E121" s="86" t="s">
        <v>160</v>
      </c>
      <c r="F121" s="138" t="s">
        <v>33</v>
      </c>
      <c r="G121" s="86" t="s">
        <v>717</v>
      </c>
      <c r="H121" s="86" t="s">
        <v>586</v>
      </c>
      <c r="I121" s="81" t="s">
        <v>385</v>
      </c>
      <c r="J121" s="81" t="s">
        <v>386</v>
      </c>
      <c r="K121" s="87" t="s">
        <v>662</v>
      </c>
      <c r="L121" s="86" t="s">
        <v>663</v>
      </c>
      <c r="M121" s="86" t="s">
        <v>664</v>
      </c>
      <c r="N121" s="86" t="s">
        <v>14</v>
      </c>
      <c r="O121" s="117" t="s">
        <v>296</v>
      </c>
      <c r="P121" s="117" t="s">
        <v>296</v>
      </c>
      <c r="Q121" s="117" t="s">
        <v>296</v>
      </c>
      <c r="R121" s="117" t="s">
        <v>296</v>
      </c>
      <c r="S121" s="117" t="s">
        <v>296</v>
      </c>
      <c r="T121" s="117" t="s">
        <v>296</v>
      </c>
      <c r="U121" s="82">
        <v>44562</v>
      </c>
      <c r="V121" s="82">
        <v>44926</v>
      </c>
      <c r="W121" s="86" t="s">
        <v>297</v>
      </c>
      <c r="X121" s="82" t="s">
        <v>14</v>
      </c>
      <c r="Y121" s="86" t="s">
        <v>387</v>
      </c>
      <c r="Z121" s="83" t="s">
        <v>366</v>
      </c>
      <c r="AA121" s="86" t="s">
        <v>299</v>
      </c>
      <c r="AB121" s="86" t="s">
        <v>665</v>
      </c>
      <c r="AC121" s="86"/>
      <c r="AD121" s="86"/>
      <c r="AE121" s="86"/>
    </row>
    <row r="122" spans="2:31" ht="78.75" customHeight="1" x14ac:dyDescent="0.2">
      <c r="B122" s="86">
        <v>112</v>
      </c>
      <c r="C122" s="86" t="s">
        <v>158</v>
      </c>
      <c r="D122" s="86" t="s">
        <v>353</v>
      </c>
      <c r="E122" s="86" t="s">
        <v>160</v>
      </c>
      <c r="F122" s="138" t="s">
        <v>34</v>
      </c>
      <c r="G122" s="86" t="s">
        <v>718</v>
      </c>
      <c r="H122" s="86" t="s">
        <v>667</v>
      </c>
      <c r="I122" s="81" t="s">
        <v>385</v>
      </c>
      <c r="J122" s="81" t="s">
        <v>386</v>
      </c>
      <c r="K122" s="87" t="s">
        <v>669</v>
      </c>
      <c r="L122" s="86" t="s">
        <v>732</v>
      </c>
      <c r="M122" s="86" t="s">
        <v>733</v>
      </c>
      <c r="N122" s="86" t="s">
        <v>14</v>
      </c>
      <c r="O122" s="117" t="s">
        <v>296</v>
      </c>
      <c r="P122" s="117" t="s">
        <v>296</v>
      </c>
      <c r="Q122" s="117" t="s">
        <v>296</v>
      </c>
      <c r="R122" s="117" t="s">
        <v>296</v>
      </c>
      <c r="S122" s="117" t="s">
        <v>296</v>
      </c>
      <c r="T122" s="117" t="s">
        <v>296</v>
      </c>
      <c r="U122" s="82">
        <v>44562</v>
      </c>
      <c r="V122" s="82">
        <v>44926</v>
      </c>
      <c r="W122" s="86" t="s">
        <v>297</v>
      </c>
      <c r="X122" s="86" t="s">
        <v>14</v>
      </c>
      <c r="Y122" s="86" t="s">
        <v>387</v>
      </c>
      <c r="Z122" s="83" t="s">
        <v>366</v>
      </c>
      <c r="AA122" s="86" t="s">
        <v>299</v>
      </c>
      <c r="AB122" s="86"/>
      <c r="AC122" s="86"/>
      <c r="AD122" s="86"/>
      <c r="AE122" s="86"/>
    </row>
    <row r="123" spans="2:31" ht="78.75" hidden="1" customHeight="1" x14ac:dyDescent="0.2">
      <c r="B123" s="86">
        <v>113</v>
      </c>
      <c r="C123" s="86" t="s">
        <v>158</v>
      </c>
      <c r="D123" s="86" t="s">
        <v>353</v>
      </c>
      <c r="E123" s="86" t="s">
        <v>160</v>
      </c>
      <c r="F123" s="138" t="s">
        <v>36</v>
      </c>
      <c r="G123" s="86" t="s">
        <v>720</v>
      </c>
      <c r="H123" s="86" t="s">
        <v>593</v>
      </c>
      <c r="I123" s="81" t="s">
        <v>385</v>
      </c>
      <c r="J123" s="81" t="s">
        <v>386</v>
      </c>
      <c r="K123" s="87" t="s">
        <v>594</v>
      </c>
      <c r="L123" s="86" t="s">
        <v>734</v>
      </c>
      <c r="M123" s="86" t="s">
        <v>595</v>
      </c>
      <c r="N123" s="86" t="s">
        <v>14</v>
      </c>
      <c r="O123" s="117" t="s">
        <v>296</v>
      </c>
      <c r="P123" s="117" t="s">
        <v>296</v>
      </c>
      <c r="Q123" s="117" t="s">
        <v>296</v>
      </c>
      <c r="R123" s="117" t="s">
        <v>296</v>
      </c>
      <c r="S123" s="117" t="s">
        <v>296</v>
      </c>
      <c r="T123" s="117" t="s">
        <v>296</v>
      </c>
      <c r="U123" s="82">
        <v>44562</v>
      </c>
      <c r="V123" s="82">
        <v>44926</v>
      </c>
      <c r="W123" s="86" t="s">
        <v>297</v>
      </c>
      <c r="X123" s="86" t="s">
        <v>14</v>
      </c>
      <c r="Y123" s="86" t="s">
        <v>387</v>
      </c>
      <c r="Z123" s="83" t="s">
        <v>366</v>
      </c>
      <c r="AA123" s="86" t="s">
        <v>299</v>
      </c>
      <c r="AB123" s="86"/>
      <c r="AC123" s="86"/>
      <c r="AD123" s="86"/>
      <c r="AE123" s="86"/>
    </row>
    <row r="124" spans="2:31" ht="78.75" hidden="1" customHeight="1" x14ac:dyDescent="0.2">
      <c r="B124" s="86">
        <v>114</v>
      </c>
      <c r="C124" s="86" t="s">
        <v>158</v>
      </c>
      <c r="D124" s="86" t="s">
        <v>353</v>
      </c>
      <c r="E124" s="86" t="s">
        <v>160</v>
      </c>
      <c r="F124" s="138" t="s">
        <v>37</v>
      </c>
      <c r="G124" s="86" t="s">
        <v>722</v>
      </c>
      <c r="H124" s="86" t="s">
        <v>674</v>
      </c>
      <c r="I124" s="81" t="s">
        <v>385</v>
      </c>
      <c r="J124" s="81" t="s">
        <v>386</v>
      </c>
      <c r="K124" s="87" t="s">
        <v>675</v>
      </c>
      <c r="L124" s="86" t="s">
        <v>14</v>
      </c>
      <c r="M124" s="86" t="s">
        <v>676</v>
      </c>
      <c r="N124" s="86" t="s">
        <v>14</v>
      </c>
      <c r="O124" s="117" t="s">
        <v>296</v>
      </c>
      <c r="P124" s="117" t="s">
        <v>296</v>
      </c>
      <c r="Q124" s="117" t="s">
        <v>296</v>
      </c>
      <c r="R124" s="117" t="s">
        <v>296</v>
      </c>
      <c r="S124" s="117" t="s">
        <v>296</v>
      </c>
      <c r="T124" s="117" t="s">
        <v>296</v>
      </c>
      <c r="U124" s="82">
        <v>44562</v>
      </c>
      <c r="V124" s="82">
        <v>44926</v>
      </c>
      <c r="W124" s="86" t="s">
        <v>297</v>
      </c>
      <c r="X124" s="86" t="s">
        <v>14</v>
      </c>
      <c r="Y124" s="86" t="s">
        <v>387</v>
      </c>
      <c r="Z124" s="83" t="s">
        <v>366</v>
      </c>
      <c r="AA124" s="86" t="s">
        <v>299</v>
      </c>
      <c r="AB124" s="86"/>
      <c r="AC124" s="86"/>
      <c r="AD124" s="86"/>
      <c r="AE124" s="86"/>
    </row>
    <row r="125" spans="2:31" ht="78.75" hidden="1" customHeight="1" x14ac:dyDescent="0.2">
      <c r="B125" s="86">
        <v>115</v>
      </c>
      <c r="C125" s="86" t="s">
        <v>158</v>
      </c>
      <c r="D125" s="86" t="s">
        <v>353</v>
      </c>
      <c r="E125" s="86" t="s">
        <v>160</v>
      </c>
      <c r="F125" s="138" t="s">
        <v>38</v>
      </c>
      <c r="G125" s="86" t="s">
        <v>723</v>
      </c>
      <c r="H125" s="86" t="s">
        <v>598</v>
      </c>
      <c r="I125" s="81" t="s">
        <v>385</v>
      </c>
      <c r="J125" s="81" t="s">
        <v>386</v>
      </c>
      <c r="K125" s="87" t="s">
        <v>599</v>
      </c>
      <c r="L125" s="86" t="s">
        <v>600</v>
      </c>
      <c r="M125" s="86" t="s">
        <v>601</v>
      </c>
      <c r="N125" s="86" t="s">
        <v>14</v>
      </c>
      <c r="O125" s="117" t="s">
        <v>296</v>
      </c>
      <c r="P125" s="117" t="s">
        <v>296</v>
      </c>
      <c r="Q125" s="117" t="s">
        <v>296</v>
      </c>
      <c r="R125" s="117" t="s">
        <v>296</v>
      </c>
      <c r="S125" s="117" t="s">
        <v>296</v>
      </c>
      <c r="T125" s="117" t="s">
        <v>296</v>
      </c>
      <c r="U125" s="82">
        <v>44562</v>
      </c>
      <c r="V125" s="82">
        <v>44926</v>
      </c>
      <c r="W125" s="86" t="s">
        <v>297</v>
      </c>
      <c r="X125" s="86" t="s">
        <v>14</v>
      </c>
      <c r="Y125" s="86" t="s">
        <v>387</v>
      </c>
      <c r="Z125" s="83" t="s">
        <v>366</v>
      </c>
      <c r="AA125" s="86" t="s">
        <v>299</v>
      </c>
      <c r="AB125" s="86"/>
      <c r="AC125" s="86"/>
      <c r="AD125" s="86"/>
      <c r="AE125" s="86"/>
    </row>
    <row r="126" spans="2:31" ht="78.75" hidden="1" customHeight="1" x14ac:dyDescent="0.2">
      <c r="B126" s="86">
        <v>116</v>
      </c>
      <c r="C126" s="86" t="s">
        <v>158</v>
      </c>
      <c r="D126" s="86" t="s">
        <v>353</v>
      </c>
      <c r="E126" s="86" t="s">
        <v>160</v>
      </c>
      <c r="F126" s="138" t="s">
        <v>39</v>
      </c>
      <c r="G126" s="86" t="s">
        <v>724</v>
      </c>
      <c r="H126" s="86" t="s">
        <v>333</v>
      </c>
      <c r="I126" s="81" t="s">
        <v>385</v>
      </c>
      <c r="J126" s="81" t="s">
        <v>386</v>
      </c>
      <c r="K126" s="87" t="s">
        <v>336</v>
      </c>
      <c r="L126" s="86" t="s">
        <v>677</v>
      </c>
      <c r="M126" s="86" t="s">
        <v>369</v>
      </c>
      <c r="N126" s="86" t="s">
        <v>14</v>
      </c>
      <c r="O126" s="117" t="s">
        <v>296</v>
      </c>
      <c r="P126" s="117" t="s">
        <v>296</v>
      </c>
      <c r="Q126" s="117" t="s">
        <v>296</v>
      </c>
      <c r="R126" s="117" t="s">
        <v>296</v>
      </c>
      <c r="S126" s="117" t="s">
        <v>296</v>
      </c>
      <c r="T126" s="117" t="s">
        <v>296</v>
      </c>
      <c r="U126" s="82">
        <v>44562</v>
      </c>
      <c r="V126" s="82">
        <v>44926</v>
      </c>
      <c r="W126" s="86" t="s">
        <v>297</v>
      </c>
      <c r="X126" s="86" t="s">
        <v>14</v>
      </c>
      <c r="Y126" s="86" t="s">
        <v>387</v>
      </c>
      <c r="Z126" s="83" t="s">
        <v>366</v>
      </c>
      <c r="AA126" s="86" t="s">
        <v>299</v>
      </c>
      <c r="AB126" s="86"/>
      <c r="AC126" s="86"/>
      <c r="AD126" s="86"/>
      <c r="AE126" s="86"/>
    </row>
    <row r="127" spans="2:31" ht="78.75" hidden="1" customHeight="1" x14ac:dyDescent="0.2">
      <c r="B127" s="86">
        <v>117</v>
      </c>
      <c r="C127" s="86" t="s">
        <v>158</v>
      </c>
      <c r="D127" s="86" t="s">
        <v>353</v>
      </c>
      <c r="E127" s="86" t="s">
        <v>160</v>
      </c>
      <c r="F127" s="138" t="s">
        <v>40</v>
      </c>
      <c r="G127" s="86" t="s">
        <v>725</v>
      </c>
      <c r="H127" s="86" t="s">
        <v>604</v>
      </c>
      <c r="I127" s="81" t="s">
        <v>385</v>
      </c>
      <c r="J127" s="81" t="s">
        <v>386</v>
      </c>
      <c r="K127" s="87" t="s">
        <v>605</v>
      </c>
      <c r="L127" s="86" t="s">
        <v>14</v>
      </c>
      <c r="M127" s="86" t="s">
        <v>606</v>
      </c>
      <c r="N127" s="86" t="s">
        <v>14</v>
      </c>
      <c r="O127" s="117" t="s">
        <v>296</v>
      </c>
      <c r="P127" s="117" t="s">
        <v>296</v>
      </c>
      <c r="Q127" s="117" t="s">
        <v>296</v>
      </c>
      <c r="R127" s="117" t="s">
        <v>296</v>
      </c>
      <c r="S127" s="117" t="s">
        <v>296</v>
      </c>
      <c r="T127" s="117" t="s">
        <v>296</v>
      </c>
      <c r="U127" s="82">
        <v>44562</v>
      </c>
      <c r="V127" s="82">
        <v>44926</v>
      </c>
      <c r="W127" s="86" t="s">
        <v>297</v>
      </c>
      <c r="X127" s="86" t="s">
        <v>14</v>
      </c>
      <c r="Y127" s="86" t="s">
        <v>387</v>
      </c>
      <c r="Z127" s="83" t="s">
        <v>366</v>
      </c>
      <c r="AA127" s="86" t="s">
        <v>299</v>
      </c>
      <c r="AB127" s="86" t="s">
        <v>607</v>
      </c>
      <c r="AC127" s="86"/>
      <c r="AD127" s="86"/>
      <c r="AE127" s="86"/>
    </row>
    <row r="128" spans="2:31" ht="78.75" hidden="1" customHeight="1" x14ac:dyDescent="0.2">
      <c r="B128" s="86">
        <v>118</v>
      </c>
      <c r="C128" s="86" t="s">
        <v>158</v>
      </c>
      <c r="D128" s="86" t="s">
        <v>353</v>
      </c>
      <c r="E128" s="86" t="s">
        <v>160</v>
      </c>
      <c r="F128" s="138" t="s">
        <v>41</v>
      </c>
      <c r="G128" s="86" t="s">
        <v>726</v>
      </c>
      <c r="H128" s="86" t="s">
        <v>346</v>
      </c>
      <c r="I128" s="81" t="s">
        <v>385</v>
      </c>
      <c r="J128" s="81" t="s">
        <v>386</v>
      </c>
      <c r="K128" s="87" t="s">
        <v>349</v>
      </c>
      <c r="L128" s="86" t="s">
        <v>14</v>
      </c>
      <c r="M128" s="86" t="s">
        <v>610</v>
      </c>
      <c r="N128" s="86" t="s">
        <v>14</v>
      </c>
      <c r="O128" s="117" t="s">
        <v>296</v>
      </c>
      <c r="P128" s="117" t="s">
        <v>296</v>
      </c>
      <c r="Q128" s="117" t="s">
        <v>296</v>
      </c>
      <c r="R128" s="117" t="s">
        <v>296</v>
      </c>
      <c r="S128" s="117" t="s">
        <v>296</v>
      </c>
      <c r="T128" s="117" t="s">
        <v>296</v>
      </c>
      <c r="U128" s="82">
        <v>44562</v>
      </c>
      <c r="V128" s="82">
        <v>44926</v>
      </c>
      <c r="W128" s="86" t="s">
        <v>297</v>
      </c>
      <c r="X128" s="86" t="s">
        <v>14</v>
      </c>
      <c r="Y128" s="86" t="s">
        <v>387</v>
      </c>
      <c r="Z128" s="83" t="s">
        <v>366</v>
      </c>
      <c r="AA128" s="86" t="s">
        <v>299</v>
      </c>
      <c r="AB128" s="86"/>
      <c r="AC128" s="86"/>
      <c r="AD128" s="86"/>
      <c r="AE128" s="86"/>
    </row>
    <row r="129" spans="2:31" ht="78.75" hidden="1" customHeight="1" x14ac:dyDescent="0.2">
      <c r="B129" s="86">
        <v>119</v>
      </c>
      <c r="C129" s="86" t="s">
        <v>158</v>
      </c>
      <c r="D129" s="86" t="s">
        <v>353</v>
      </c>
      <c r="E129" s="86" t="s">
        <v>160</v>
      </c>
      <c r="F129" s="138" t="s">
        <v>42</v>
      </c>
      <c r="G129" s="86" t="s">
        <v>727</v>
      </c>
      <c r="H129" s="86" t="s">
        <v>680</v>
      </c>
      <c r="I129" s="81" t="s">
        <v>385</v>
      </c>
      <c r="J129" s="81" t="s">
        <v>386</v>
      </c>
      <c r="K129" s="87" t="s">
        <v>146</v>
      </c>
      <c r="L129" s="86" t="s">
        <v>681</v>
      </c>
      <c r="M129" s="86" t="s">
        <v>682</v>
      </c>
      <c r="N129" s="86" t="s">
        <v>14</v>
      </c>
      <c r="O129" s="117" t="s">
        <v>296</v>
      </c>
      <c r="P129" s="117" t="s">
        <v>296</v>
      </c>
      <c r="Q129" s="117" t="s">
        <v>296</v>
      </c>
      <c r="R129" s="117" t="s">
        <v>296</v>
      </c>
      <c r="S129" s="117" t="s">
        <v>296</v>
      </c>
      <c r="T129" s="117" t="s">
        <v>296</v>
      </c>
      <c r="U129" s="82">
        <v>44562</v>
      </c>
      <c r="V129" s="82">
        <v>44926</v>
      </c>
      <c r="W129" s="86" t="s">
        <v>297</v>
      </c>
      <c r="X129" s="86" t="s">
        <v>14</v>
      </c>
      <c r="Y129" s="86" t="s">
        <v>387</v>
      </c>
      <c r="Z129" s="83" t="s">
        <v>366</v>
      </c>
      <c r="AA129" s="86" t="s">
        <v>299</v>
      </c>
      <c r="AB129" s="86"/>
      <c r="AC129" s="86"/>
      <c r="AD129" s="86"/>
      <c r="AE129" s="86"/>
    </row>
    <row r="130" spans="2:31" ht="99" hidden="1" customHeight="1" x14ac:dyDescent="0.2">
      <c r="B130" s="86">
        <v>120</v>
      </c>
      <c r="C130" s="86" t="s">
        <v>158</v>
      </c>
      <c r="D130" s="86" t="s">
        <v>353</v>
      </c>
      <c r="E130" s="86" t="s">
        <v>160</v>
      </c>
      <c r="F130" s="138" t="s">
        <v>43</v>
      </c>
      <c r="G130" s="86" t="s">
        <v>728</v>
      </c>
      <c r="H130" s="86" t="s">
        <v>684</v>
      </c>
      <c r="I130" s="81" t="s">
        <v>385</v>
      </c>
      <c r="J130" s="81" t="s">
        <v>386</v>
      </c>
      <c r="K130" s="87" t="s">
        <v>685</v>
      </c>
      <c r="L130" s="87" t="s">
        <v>685</v>
      </c>
      <c r="M130" s="86" t="s">
        <v>686</v>
      </c>
      <c r="N130" s="86" t="s">
        <v>14</v>
      </c>
      <c r="O130" s="117" t="s">
        <v>296</v>
      </c>
      <c r="P130" s="117" t="s">
        <v>296</v>
      </c>
      <c r="Q130" s="117" t="s">
        <v>296</v>
      </c>
      <c r="R130" s="117" t="s">
        <v>296</v>
      </c>
      <c r="S130" s="117" t="s">
        <v>296</v>
      </c>
      <c r="T130" s="117" t="s">
        <v>296</v>
      </c>
      <c r="U130" s="82">
        <v>44562</v>
      </c>
      <c r="V130" s="82">
        <v>44926</v>
      </c>
      <c r="W130" s="86" t="s">
        <v>297</v>
      </c>
      <c r="X130" s="86" t="s">
        <v>14</v>
      </c>
      <c r="Y130" s="86" t="s">
        <v>387</v>
      </c>
      <c r="Z130" s="83" t="s">
        <v>366</v>
      </c>
      <c r="AA130" s="86" t="s">
        <v>299</v>
      </c>
      <c r="AB130" s="86" t="s">
        <v>687</v>
      </c>
      <c r="AC130" s="86"/>
      <c r="AD130" s="86"/>
      <c r="AE130" s="86"/>
    </row>
    <row r="131" spans="2:31" ht="99" hidden="1" customHeight="1" x14ac:dyDescent="0.2">
      <c r="B131" s="86">
        <v>121</v>
      </c>
      <c r="C131" s="86" t="s">
        <v>158</v>
      </c>
      <c r="D131" s="86" t="s">
        <v>353</v>
      </c>
      <c r="E131" s="86" t="s">
        <v>160</v>
      </c>
      <c r="F131" s="138" t="s">
        <v>35</v>
      </c>
      <c r="G131" s="86" t="s">
        <v>388</v>
      </c>
      <c r="H131" s="86" t="s">
        <v>327</v>
      </c>
      <c r="I131" s="81" t="s">
        <v>389</v>
      </c>
      <c r="J131" s="81" t="s">
        <v>390</v>
      </c>
      <c r="K131" s="87" t="s">
        <v>178</v>
      </c>
      <c r="L131" s="86" t="s">
        <v>391</v>
      </c>
      <c r="M131" s="86" t="s">
        <v>369</v>
      </c>
      <c r="N131" s="86" t="s">
        <v>14</v>
      </c>
      <c r="O131" s="117" t="s">
        <v>296</v>
      </c>
      <c r="P131" s="117" t="s">
        <v>296</v>
      </c>
      <c r="Q131" s="117" t="s">
        <v>296</v>
      </c>
      <c r="R131" s="117" t="s">
        <v>296</v>
      </c>
      <c r="S131" s="117" t="s">
        <v>296</v>
      </c>
      <c r="T131" s="117" t="s">
        <v>296</v>
      </c>
      <c r="U131" s="82">
        <v>44562</v>
      </c>
      <c r="V131" s="82">
        <v>44712</v>
      </c>
      <c r="W131" s="86" t="s">
        <v>297</v>
      </c>
      <c r="X131" s="86" t="s">
        <v>14</v>
      </c>
      <c r="Y131" s="86" t="s">
        <v>387</v>
      </c>
      <c r="Z131" s="83" t="s">
        <v>180</v>
      </c>
      <c r="AA131" s="86" t="s">
        <v>299</v>
      </c>
      <c r="AB131" s="86"/>
      <c r="AC131" s="86"/>
      <c r="AD131" s="86"/>
      <c r="AE131" s="86"/>
    </row>
    <row r="132" spans="2:31" s="100" customFormat="1" ht="78.75" hidden="1" customHeight="1" x14ac:dyDescent="0.2">
      <c r="B132" s="86">
        <v>122</v>
      </c>
      <c r="C132" s="101" t="s">
        <v>158</v>
      </c>
      <c r="D132" s="86" t="s">
        <v>392</v>
      </c>
      <c r="E132" s="101" t="s">
        <v>201</v>
      </c>
      <c r="F132" s="101" t="s">
        <v>35</v>
      </c>
      <c r="G132" s="101" t="s">
        <v>393</v>
      </c>
      <c r="H132" s="101" t="s">
        <v>361</v>
      </c>
      <c r="I132" s="102" t="s">
        <v>394</v>
      </c>
      <c r="J132" s="102" t="s">
        <v>394</v>
      </c>
      <c r="K132" s="103" t="s">
        <v>363</v>
      </c>
      <c r="L132" s="101" t="s">
        <v>14</v>
      </c>
      <c r="M132" s="101" t="s">
        <v>395</v>
      </c>
      <c r="N132" s="101" t="s">
        <v>14</v>
      </c>
      <c r="O132" s="117" t="s">
        <v>296</v>
      </c>
      <c r="P132" s="117" t="s">
        <v>296</v>
      </c>
      <c r="Q132" s="117" t="s">
        <v>296</v>
      </c>
      <c r="R132" s="117" t="s">
        <v>296</v>
      </c>
      <c r="S132" s="113">
        <v>44197</v>
      </c>
      <c r="T132" s="114">
        <v>44561</v>
      </c>
      <c r="U132" s="105">
        <v>44562</v>
      </c>
      <c r="V132" s="105">
        <v>44926</v>
      </c>
      <c r="W132" s="101" t="s">
        <v>297</v>
      </c>
      <c r="X132" s="101" t="s">
        <v>14</v>
      </c>
      <c r="Y132" s="101" t="s">
        <v>192</v>
      </c>
      <c r="Z132" s="106" t="s">
        <v>205</v>
      </c>
      <c r="AA132" s="86" t="s">
        <v>299</v>
      </c>
      <c r="AB132" s="101"/>
      <c r="AC132" s="101"/>
      <c r="AD132" s="101"/>
      <c r="AE132" s="101"/>
    </row>
    <row r="133" spans="2:31" ht="78.75" hidden="1" customHeight="1" x14ac:dyDescent="0.2">
      <c r="B133" s="86">
        <v>123</v>
      </c>
      <c r="C133" s="86" t="s">
        <v>158</v>
      </c>
      <c r="D133" s="86" t="s">
        <v>392</v>
      </c>
      <c r="E133" s="86" t="s">
        <v>201</v>
      </c>
      <c r="F133" s="101" t="s">
        <v>13</v>
      </c>
      <c r="G133" s="86" t="s">
        <v>735</v>
      </c>
      <c r="H133" s="109" t="s">
        <v>536</v>
      </c>
      <c r="I133" s="81" t="s">
        <v>397</v>
      </c>
      <c r="J133" s="81" t="s">
        <v>397</v>
      </c>
      <c r="K133" s="111" t="s">
        <v>736</v>
      </c>
      <c r="L133" s="86" t="s">
        <v>14</v>
      </c>
      <c r="M133" s="86" t="s">
        <v>737</v>
      </c>
      <c r="N133" s="86" t="s">
        <v>14</v>
      </c>
      <c r="O133" s="117" t="s">
        <v>296</v>
      </c>
      <c r="P133" s="117" t="s">
        <v>296</v>
      </c>
      <c r="Q133" s="117" t="s">
        <v>296</v>
      </c>
      <c r="R133" s="117" t="s">
        <v>296</v>
      </c>
      <c r="S133" s="119">
        <v>44197</v>
      </c>
      <c r="T133" s="120">
        <v>44561</v>
      </c>
      <c r="U133" s="82">
        <v>44562</v>
      </c>
      <c r="V133" s="105">
        <v>44926</v>
      </c>
      <c r="W133" s="86" t="s">
        <v>297</v>
      </c>
      <c r="X133" s="86" t="s">
        <v>14</v>
      </c>
      <c r="Y133" s="86" t="s">
        <v>192</v>
      </c>
      <c r="Z133" s="83" t="s">
        <v>205</v>
      </c>
      <c r="AA133" s="86" t="s">
        <v>299</v>
      </c>
      <c r="AB133" s="86" t="s">
        <v>539</v>
      </c>
      <c r="AC133" s="86"/>
      <c r="AD133" s="86"/>
      <c r="AE133" s="86"/>
    </row>
    <row r="134" spans="2:31" ht="78.75" hidden="1" customHeight="1" x14ac:dyDescent="0.2">
      <c r="B134" s="86">
        <v>124</v>
      </c>
      <c r="C134" s="86" t="s">
        <v>158</v>
      </c>
      <c r="D134" s="86" t="s">
        <v>392</v>
      </c>
      <c r="E134" s="86" t="s">
        <v>201</v>
      </c>
      <c r="F134" s="101" t="s">
        <v>15</v>
      </c>
      <c r="G134" s="86" t="s">
        <v>738</v>
      </c>
      <c r="H134" s="86" t="s">
        <v>613</v>
      </c>
      <c r="I134" s="81" t="s">
        <v>397</v>
      </c>
      <c r="J134" s="81" t="s">
        <v>739</v>
      </c>
      <c r="K134" s="111" t="s">
        <v>740</v>
      </c>
      <c r="L134" s="149" t="s">
        <v>741</v>
      </c>
      <c r="M134" s="86" t="s">
        <v>620</v>
      </c>
      <c r="N134" s="86" t="s">
        <v>14</v>
      </c>
      <c r="O134" s="117" t="s">
        <v>296</v>
      </c>
      <c r="P134" s="117" t="s">
        <v>296</v>
      </c>
      <c r="Q134" s="117" t="s">
        <v>296</v>
      </c>
      <c r="R134" s="117" t="s">
        <v>296</v>
      </c>
      <c r="S134" s="119">
        <v>44197</v>
      </c>
      <c r="T134" s="120">
        <v>44561</v>
      </c>
      <c r="U134" s="82">
        <v>44562</v>
      </c>
      <c r="V134" s="105">
        <v>44926</v>
      </c>
      <c r="W134" s="86" t="s">
        <v>297</v>
      </c>
      <c r="X134" s="86" t="s">
        <v>14</v>
      </c>
      <c r="Y134" s="86" t="s">
        <v>192</v>
      </c>
      <c r="Z134" s="83" t="s">
        <v>205</v>
      </c>
      <c r="AA134" s="86" t="s">
        <v>299</v>
      </c>
      <c r="AB134" s="86" t="s">
        <v>617</v>
      </c>
      <c r="AC134" s="86"/>
      <c r="AD134" s="86"/>
      <c r="AE134" s="86"/>
    </row>
    <row r="135" spans="2:31" ht="78.75" hidden="1" customHeight="1" x14ac:dyDescent="0.2">
      <c r="B135" s="86">
        <v>125</v>
      </c>
      <c r="C135" s="86" t="s">
        <v>158</v>
      </c>
      <c r="D135" s="86" t="s">
        <v>392</v>
      </c>
      <c r="E135" s="86" t="s">
        <v>201</v>
      </c>
      <c r="F135" s="138" t="s">
        <v>17</v>
      </c>
      <c r="G135" s="86" t="s">
        <v>742</v>
      </c>
      <c r="H135" s="86" t="s">
        <v>541</v>
      </c>
      <c r="I135" s="81" t="s">
        <v>397</v>
      </c>
      <c r="J135" s="81" t="s">
        <v>739</v>
      </c>
      <c r="K135" s="87" t="s">
        <v>542</v>
      </c>
      <c r="L135" s="86" t="s">
        <v>543</v>
      </c>
      <c r="M135" s="86" t="s">
        <v>743</v>
      </c>
      <c r="N135" s="86" t="s">
        <v>14</v>
      </c>
      <c r="O135" s="117" t="s">
        <v>296</v>
      </c>
      <c r="P135" s="117" t="s">
        <v>296</v>
      </c>
      <c r="Q135" s="117" t="s">
        <v>296</v>
      </c>
      <c r="R135" s="117" t="s">
        <v>296</v>
      </c>
      <c r="S135" s="119">
        <v>44197</v>
      </c>
      <c r="T135" s="120">
        <v>44561</v>
      </c>
      <c r="U135" s="82">
        <v>44562</v>
      </c>
      <c r="V135" s="105">
        <v>44926</v>
      </c>
      <c r="W135" s="86" t="s">
        <v>297</v>
      </c>
      <c r="X135" s="86" t="s">
        <v>14</v>
      </c>
      <c r="Y135" s="86" t="s">
        <v>192</v>
      </c>
      <c r="Z135" s="83" t="s">
        <v>205</v>
      </c>
      <c r="AA135" s="86" t="s">
        <v>299</v>
      </c>
      <c r="AB135" s="86"/>
      <c r="AC135" s="86"/>
      <c r="AD135" s="86"/>
      <c r="AE135" s="86"/>
    </row>
    <row r="136" spans="2:31" ht="78.75" hidden="1" customHeight="1" x14ac:dyDescent="0.2">
      <c r="B136" s="86">
        <v>126</v>
      </c>
      <c r="C136" s="86" t="s">
        <v>158</v>
      </c>
      <c r="D136" s="86" t="s">
        <v>392</v>
      </c>
      <c r="E136" s="86" t="s">
        <v>201</v>
      </c>
      <c r="F136" s="138" t="s">
        <v>18</v>
      </c>
      <c r="G136" s="86" t="s">
        <v>744</v>
      </c>
      <c r="H136" s="86" t="s">
        <v>546</v>
      </c>
      <c r="I136" s="81" t="s">
        <v>397</v>
      </c>
      <c r="J136" s="81" t="s">
        <v>739</v>
      </c>
      <c r="K136" s="87" t="s">
        <v>547</v>
      </c>
      <c r="L136" s="86" t="s">
        <v>548</v>
      </c>
      <c r="M136" s="86" t="s">
        <v>369</v>
      </c>
      <c r="N136" s="86" t="s">
        <v>14</v>
      </c>
      <c r="O136" s="117" t="s">
        <v>296</v>
      </c>
      <c r="P136" s="117" t="s">
        <v>296</v>
      </c>
      <c r="Q136" s="117" t="s">
        <v>296</v>
      </c>
      <c r="R136" s="117" t="s">
        <v>296</v>
      </c>
      <c r="S136" s="119">
        <v>44197</v>
      </c>
      <c r="T136" s="120">
        <v>44561</v>
      </c>
      <c r="U136" s="82">
        <v>44562</v>
      </c>
      <c r="V136" s="105">
        <v>44926</v>
      </c>
      <c r="W136" s="86" t="s">
        <v>297</v>
      </c>
      <c r="X136" s="86" t="s">
        <v>14</v>
      </c>
      <c r="Y136" s="86" t="s">
        <v>192</v>
      </c>
      <c r="Z136" s="83" t="s">
        <v>205</v>
      </c>
      <c r="AA136" s="86" t="s">
        <v>299</v>
      </c>
      <c r="AB136" s="86" t="s">
        <v>549</v>
      </c>
      <c r="AC136" s="86"/>
      <c r="AD136" s="86"/>
      <c r="AE136" s="86"/>
    </row>
    <row r="137" spans="2:31" ht="78.75" hidden="1" customHeight="1" x14ac:dyDescent="0.2">
      <c r="B137" s="86">
        <v>127</v>
      </c>
      <c r="C137" s="86" t="s">
        <v>158</v>
      </c>
      <c r="D137" s="86" t="s">
        <v>392</v>
      </c>
      <c r="E137" s="86" t="s">
        <v>201</v>
      </c>
      <c r="F137" s="138" t="s">
        <v>287</v>
      </c>
      <c r="G137" s="86" t="s">
        <v>745</v>
      </c>
      <c r="H137" s="86" t="s">
        <v>528</v>
      </c>
      <c r="I137" s="81" t="s">
        <v>397</v>
      </c>
      <c r="J137" s="81" t="s">
        <v>739</v>
      </c>
      <c r="K137" s="87" t="s">
        <v>292</v>
      </c>
      <c r="L137" s="109" t="s">
        <v>746</v>
      </c>
      <c r="M137" s="87" t="s">
        <v>747</v>
      </c>
      <c r="N137" s="86" t="s">
        <v>14</v>
      </c>
      <c r="O137" s="117" t="s">
        <v>296</v>
      </c>
      <c r="P137" s="117" t="s">
        <v>296</v>
      </c>
      <c r="Q137" s="117" t="s">
        <v>296</v>
      </c>
      <c r="R137" s="117" t="s">
        <v>296</v>
      </c>
      <c r="S137" s="119">
        <v>44197</v>
      </c>
      <c r="T137" s="120">
        <v>44561</v>
      </c>
      <c r="U137" s="82">
        <v>44562</v>
      </c>
      <c r="V137" s="105">
        <v>44926</v>
      </c>
      <c r="W137" s="86" t="s">
        <v>297</v>
      </c>
      <c r="X137" s="86" t="s">
        <v>14</v>
      </c>
      <c r="Y137" s="86" t="s">
        <v>192</v>
      </c>
      <c r="Z137" s="83" t="s">
        <v>205</v>
      </c>
      <c r="AA137" s="86" t="s">
        <v>299</v>
      </c>
      <c r="AB137" s="86" t="s">
        <v>530</v>
      </c>
      <c r="AC137" s="86"/>
      <c r="AD137" s="86"/>
      <c r="AE137" s="86"/>
    </row>
    <row r="138" spans="2:31" ht="78.75" hidden="1" customHeight="1" x14ac:dyDescent="0.2">
      <c r="B138" s="86">
        <v>128</v>
      </c>
      <c r="C138" s="86" t="s">
        <v>158</v>
      </c>
      <c r="D138" s="86" t="s">
        <v>392</v>
      </c>
      <c r="E138" s="86" t="s">
        <v>201</v>
      </c>
      <c r="F138" s="101" t="s">
        <v>19</v>
      </c>
      <c r="G138" s="86" t="s">
        <v>748</v>
      </c>
      <c r="H138" s="86" t="s">
        <v>554</v>
      </c>
      <c r="I138" s="81" t="s">
        <v>397</v>
      </c>
      <c r="J138" s="81" t="s">
        <v>739</v>
      </c>
      <c r="K138" s="87" t="s">
        <v>555</v>
      </c>
      <c r="L138" s="86" t="s">
        <v>749</v>
      </c>
      <c r="M138" s="86" t="s">
        <v>750</v>
      </c>
      <c r="N138" s="86" t="s">
        <v>14</v>
      </c>
      <c r="O138" s="117" t="s">
        <v>296</v>
      </c>
      <c r="P138" s="117" t="s">
        <v>296</v>
      </c>
      <c r="Q138" s="117" t="s">
        <v>296</v>
      </c>
      <c r="R138" s="117" t="s">
        <v>296</v>
      </c>
      <c r="S138" s="119">
        <v>44197</v>
      </c>
      <c r="T138" s="120">
        <v>44561</v>
      </c>
      <c r="U138" s="82">
        <v>44562</v>
      </c>
      <c r="V138" s="105">
        <v>44926</v>
      </c>
      <c r="W138" s="86" t="s">
        <v>297</v>
      </c>
      <c r="X138" s="86" t="s">
        <v>14</v>
      </c>
      <c r="Y138" s="86" t="s">
        <v>192</v>
      </c>
      <c r="Z138" s="83" t="s">
        <v>205</v>
      </c>
      <c r="AA138" s="86" t="s">
        <v>299</v>
      </c>
      <c r="AB138" s="86"/>
      <c r="AC138" s="86"/>
      <c r="AD138" s="86"/>
      <c r="AE138" s="86"/>
    </row>
    <row r="139" spans="2:31" ht="78.75" hidden="1" customHeight="1" x14ac:dyDescent="0.2">
      <c r="B139" s="86">
        <v>129</v>
      </c>
      <c r="C139" s="86" t="s">
        <v>158</v>
      </c>
      <c r="D139" s="86" t="s">
        <v>392</v>
      </c>
      <c r="E139" s="86" t="s">
        <v>201</v>
      </c>
      <c r="F139" s="101" t="s">
        <v>20</v>
      </c>
      <c r="G139" s="86" t="s">
        <v>751</v>
      </c>
      <c r="H139" s="86" t="s">
        <v>624</v>
      </c>
      <c r="I139" s="81" t="s">
        <v>397</v>
      </c>
      <c r="J139" s="81" t="s">
        <v>739</v>
      </c>
      <c r="K139" s="86" t="s">
        <v>625</v>
      </c>
      <c r="L139" s="109" t="s">
        <v>626</v>
      </c>
      <c r="M139" s="87" t="s">
        <v>627</v>
      </c>
      <c r="N139" s="86" t="s">
        <v>14</v>
      </c>
      <c r="O139" s="117" t="s">
        <v>296</v>
      </c>
      <c r="P139" s="117" t="s">
        <v>296</v>
      </c>
      <c r="Q139" s="117" t="s">
        <v>296</v>
      </c>
      <c r="R139" s="117" t="s">
        <v>296</v>
      </c>
      <c r="S139" s="119">
        <v>44197</v>
      </c>
      <c r="T139" s="120">
        <v>44561</v>
      </c>
      <c r="U139" s="82">
        <v>44562</v>
      </c>
      <c r="V139" s="105">
        <v>44926</v>
      </c>
      <c r="W139" s="86" t="s">
        <v>297</v>
      </c>
      <c r="X139" s="86" t="s">
        <v>14</v>
      </c>
      <c r="Y139" s="86" t="s">
        <v>192</v>
      </c>
      <c r="Z139" s="83" t="s">
        <v>205</v>
      </c>
      <c r="AA139" s="86" t="s">
        <v>299</v>
      </c>
      <c r="AB139" s="86" t="s">
        <v>628</v>
      </c>
      <c r="AC139" s="86"/>
      <c r="AD139" s="86"/>
      <c r="AE139" s="86"/>
    </row>
    <row r="140" spans="2:31" ht="78.75" hidden="1" customHeight="1" x14ac:dyDescent="0.2">
      <c r="B140" s="86">
        <v>130</v>
      </c>
      <c r="C140" s="86" t="s">
        <v>158</v>
      </c>
      <c r="D140" s="86" t="s">
        <v>392</v>
      </c>
      <c r="E140" s="86" t="s">
        <v>201</v>
      </c>
      <c r="F140" s="101" t="s">
        <v>21</v>
      </c>
      <c r="G140" s="86" t="s">
        <v>752</v>
      </c>
      <c r="H140" s="86" t="s">
        <v>630</v>
      </c>
      <c r="I140" s="81" t="s">
        <v>397</v>
      </c>
      <c r="J140" s="81" t="s">
        <v>739</v>
      </c>
      <c r="K140" s="86" t="s">
        <v>631</v>
      </c>
      <c r="L140" s="86" t="s">
        <v>14</v>
      </c>
      <c r="M140" s="86" t="s">
        <v>753</v>
      </c>
      <c r="N140" s="86" t="s">
        <v>14</v>
      </c>
      <c r="O140" s="117" t="s">
        <v>296</v>
      </c>
      <c r="P140" s="117" t="s">
        <v>296</v>
      </c>
      <c r="Q140" s="117" t="s">
        <v>296</v>
      </c>
      <c r="R140" s="117" t="s">
        <v>296</v>
      </c>
      <c r="S140" s="119">
        <v>44197</v>
      </c>
      <c r="T140" s="120">
        <v>44561</v>
      </c>
      <c r="U140" s="82">
        <v>44562</v>
      </c>
      <c r="V140" s="105">
        <v>44926</v>
      </c>
      <c r="W140" s="86" t="s">
        <v>297</v>
      </c>
      <c r="X140" s="86" t="s">
        <v>14</v>
      </c>
      <c r="Y140" s="86" t="s">
        <v>192</v>
      </c>
      <c r="Z140" s="83" t="s">
        <v>205</v>
      </c>
      <c r="AA140" s="86" t="s">
        <v>299</v>
      </c>
      <c r="AB140" s="86"/>
      <c r="AC140" s="86"/>
      <c r="AD140" s="86"/>
      <c r="AE140" s="86"/>
    </row>
    <row r="141" spans="2:31" ht="78.75" hidden="1" customHeight="1" x14ac:dyDescent="0.2">
      <c r="B141" s="86">
        <v>131</v>
      </c>
      <c r="C141" s="86" t="s">
        <v>158</v>
      </c>
      <c r="D141" s="86" t="s">
        <v>392</v>
      </c>
      <c r="E141" s="86" t="s">
        <v>201</v>
      </c>
      <c r="F141" s="101" t="s">
        <v>22</v>
      </c>
      <c r="G141" s="86" t="s">
        <v>754</v>
      </c>
      <c r="H141" s="86" t="s">
        <v>634</v>
      </c>
      <c r="I141" s="81" t="s">
        <v>397</v>
      </c>
      <c r="J141" s="81" t="s">
        <v>739</v>
      </c>
      <c r="K141" s="86" t="s">
        <v>635</v>
      </c>
      <c r="L141" s="153" t="s">
        <v>755</v>
      </c>
      <c r="M141" s="86" t="s">
        <v>756</v>
      </c>
      <c r="N141" s="86" t="s">
        <v>14</v>
      </c>
      <c r="O141" s="117" t="s">
        <v>296</v>
      </c>
      <c r="P141" s="117" t="s">
        <v>296</v>
      </c>
      <c r="Q141" s="117" t="s">
        <v>296</v>
      </c>
      <c r="R141" s="117" t="s">
        <v>296</v>
      </c>
      <c r="S141" s="119">
        <v>44197</v>
      </c>
      <c r="T141" s="120">
        <v>44561</v>
      </c>
      <c r="U141" s="82">
        <v>44562</v>
      </c>
      <c r="V141" s="105">
        <v>44926</v>
      </c>
      <c r="W141" s="86" t="s">
        <v>297</v>
      </c>
      <c r="X141" s="86" t="s">
        <v>14</v>
      </c>
      <c r="Y141" s="86" t="s">
        <v>192</v>
      </c>
      <c r="Z141" s="83" t="s">
        <v>205</v>
      </c>
      <c r="AA141" s="86" t="s">
        <v>299</v>
      </c>
      <c r="AB141" s="86" t="s">
        <v>700</v>
      </c>
      <c r="AC141" s="86"/>
      <c r="AD141" s="86"/>
      <c r="AE141" s="86"/>
    </row>
    <row r="142" spans="2:31" ht="78.75" hidden="1" customHeight="1" x14ac:dyDescent="0.2">
      <c r="B142" s="86">
        <v>132</v>
      </c>
      <c r="C142" s="86" t="s">
        <v>158</v>
      </c>
      <c r="D142" s="86" t="s">
        <v>392</v>
      </c>
      <c r="E142" s="86" t="s">
        <v>201</v>
      </c>
      <c r="F142" s="101" t="s">
        <v>23</v>
      </c>
      <c r="G142" s="86" t="s">
        <v>757</v>
      </c>
      <c r="H142" s="86" t="s">
        <v>638</v>
      </c>
      <c r="I142" s="81" t="s">
        <v>397</v>
      </c>
      <c r="J142" s="81" t="s">
        <v>739</v>
      </c>
      <c r="K142" s="86" t="s">
        <v>639</v>
      </c>
      <c r="L142" s="86" t="s">
        <v>14</v>
      </c>
      <c r="M142" s="86" t="s">
        <v>758</v>
      </c>
      <c r="N142" s="86" t="s">
        <v>14</v>
      </c>
      <c r="O142" s="117" t="s">
        <v>296</v>
      </c>
      <c r="P142" s="117" t="s">
        <v>296</v>
      </c>
      <c r="Q142" s="117" t="s">
        <v>296</v>
      </c>
      <c r="R142" s="117" t="s">
        <v>296</v>
      </c>
      <c r="S142" s="119">
        <v>44197</v>
      </c>
      <c r="T142" s="120">
        <v>44561</v>
      </c>
      <c r="U142" s="82">
        <v>44562</v>
      </c>
      <c r="V142" s="105">
        <v>44926</v>
      </c>
      <c r="W142" s="86" t="s">
        <v>297</v>
      </c>
      <c r="X142" s="86" t="s">
        <v>14</v>
      </c>
      <c r="Y142" s="86" t="s">
        <v>192</v>
      </c>
      <c r="Z142" s="83" t="s">
        <v>205</v>
      </c>
      <c r="AA142" s="86" t="s">
        <v>299</v>
      </c>
      <c r="AB142" s="86"/>
      <c r="AC142" s="86"/>
      <c r="AD142" s="86"/>
      <c r="AE142" s="86"/>
    </row>
    <row r="143" spans="2:31" ht="78.75" hidden="1" customHeight="1" x14ac:dyDescent="0.2">
      <c r="B143" s="86">
        <v>133</v>
      </c>
      <c r="C143" s="86" t="s">
        <v>158</v>
      </c>
      <c r="D143" s="86" t="s">
        <v>392</v>
      </c>
      <c r="E143" s="86" t="s">
        <v>201</v>
      </c>
      <c r="F143" s="138" t="s">
        <v>24</v>
      </c>
      <c r="G143" s="86" t="s">
        <v>759</v>
      </c>
      <c r="H143" s="86" t="s">
        <v>559</v>
      </c>
      <c r="I143" s="81" t="s">
        <v>397</v>
      </c>
      <c r="J143" s="81" t="s">
        <v>739</v>
      </c>
      <c r="K143" s="87" t="s">
        <v>560</v>
      </c>
      <c r="L143" s="86" t="s">
        <v>760</v>
      </c>
      <c r="M143" s="86" t="s">
        <v>761</v>
      </c>
      <c r="N143" s="86" t="s">
        <v>14</v>
      </c>
      <c r="O143" s="117" t="s">
        <v>296</v>
      </c>
      <c r="P143" s="117" t="s">
        <v>296</v>
      </c>
      <c r="Q143" s="117" t="s">
        <v>296</v>
      </c>
      <c r="R143" s="117" t="s">
        <v>296</v>
      </c>
      <c r="S143" s="119">
        <v>44197</v>
      </c>
      <c r="T143" s="120">
        <v>44561</v>
      </c>
      <c r="U143" s="82">
        <v>44562</v>
      </c>
      <c r="V143" s="105">
        <v>44926</v>
      </c>
      <c r="W143" s="86" t="s">
        <v>297</v>
      </c>
      <c r="X143" s="86" t="s">
        <v>14</v>
      </c>
      <c r="Y143" s="86" t="s">
        <v>192</v>
      </c>
      <c r="Z143" s="83" t="s">
        <v>205</v>
      </c>
      <c r="AA143" s="86" t="s">
        <v>299</v>
      </c>
      <c r="AB143" s="86"/>
      <c r="AC143" s="86"/>
      <c r="AD143" s="86"/>
      <c r="AE143" s="86"/>
    </row>
    <row r="144" spans="2:31" ht="78.75" hidden="1" customHeight="1" x14ac:dyDescent="0.2">
      <c r="B144" s="86">
        <v>134</v>
      </c>
      <c r="C144" s="86" t="s">
        <v>158</v>
      </c>
      <c r="D144" s="86" t="s">
        <v>392</v>
      </c>
      <c r="E144" s="86" t="s">
        <v>201</v>
      </c>
      <c r="F144" s="138" t="s">
        <v>25</v>
      </c>
      <c r="G144" s="86" t="s">
        <v>762</v>
      </c>
      <c r="H144" s="86" t="s">
        <v>641</v>
      </c>
      <c r="I144" s="81" t="s">
        <v>397</v>
      </c>
      <c r="J144" s="81" t="s">
        <v>739</v>
      </c>
      <c r="K144" s="87" t="s">
        <v>763</v>
      </c>
      <c r="L144" s="149" t="s">
        <v>764</v>
      </c>
      <c r="M144" s="86" t="s">
        <v>205</v>
      </c>
      <c r="N144" s="86" t="s">
        <v>14</v>
      </c>
      <c r="O144" s="117" t="s">
        <v>296</v>
      </c>
      <c r="P144" s="117" t="s">
        <v>296</v>
      </c>
      <c r="Q144" s="117" t="s">
        <v>296</v>
      </c>
      <c r="R144" s="117" t="s">
        <v>296</v>
      </c>
      <c r="S144" s="119">
        <v>44197</v>
      </c>
      <c r="T144" s="120">
        <v>44561</v>
      </c>
      <c r="U144" s="82">
        <v>44562</v>
      </c>
      <c r="V144" s="105">
        <v>44926</v>
      </c>
      <c r="W144" s="86" t="s">
        <v>297</v>
      </c>
      <c r="X144" s="86" t="s">
        <v>14</v>
      </c>
      <c r="Y144" s="86" t="s">
        <v>192</v>
      </c>
      <c r="Z144" s="83" t="s">
        <v>205</v>
      </c>
      <c r="AA144" s="86" t="s">
        <v>299</v>
      </c>
      <c r="AB144" s="86" t="s">
        <v>645</v>
      </c>
      <c r="AC144" s="86"/>
      <c r="AD144" s="86"/>
      <c r="AE144" s="86"/>
    </row>
    <row r="145" spans="2:31" ht="78.75" hidden="1" customHeight="1" x14ac:dyDescent="0.2">
      <c r="B145" s="86">
        <v>135</v>
      </c>
      <c r="C145" s="86" t="s">
        <v>158</v>
      </c>
      <c r="D145" s="86" t="s">
        <v>392</v>
      </c>
      <c r="E145" s="86" t="s">
        <v>201</v>
      </c>
      <c r="F145" s="138" t="s">
        <v>26</v>
      </c>
      <c r="G145" s="86" t="s">
        <v>765</v>
      </c>
      <c r="H145" s="87" t="s">
        <v>307</v>
      </c>
      <c r="I145" s="146" t="s">
        <v>397</v>
      </c>
      <c r="J145" s="81" t="s">
        <v>739</v>
      </c>
      <c r="K145" s="87" t="s">
        <v>310</v>
      </c>
      <c r="L145" s="87" t="s">
        <v>14</v>
      </c>
      <c r="M145" s="86" t="s">
        <v>311</v>
      </c>
      <c r="N145" s="86" t="s">
        <v>14</v>
      </c>
      <c r="O145" s="117" t="s">
        <v>296</v>
      </c>
      <c r="P145" s="117" t="s">
        <v>296</v>
      </c>
      <c r="Q145" s="117" t="s">
        <v>296</v>
      </c>
      <c r="R145" s="117" t="s">
        <v>296</v>
      </c>
      <c r="S145" s="119">
        <v>44197</v>
      </c>
      <c r="T145" s="120">
        <v>44561</v>
      </c>
      <c r="U145" s="82">
        <v>44562</v>
      </c>
      <c r="V145" s="105">
        <v>44926</v>
      </c>
      <c r="W145" s="86" t="s">
        <v>297</v>
      </c>
      <c r="X145" s="86" t="s">
        <v>14</v>
      </c>
      <c r="Y145" s="86" t="s">
        <v>192</v>
      </c>
      <c r="Z145" s="83" t="s">
        <v>205</v>
      </c>
      <c r="AA145" s="86" t="s">
        <v>299</v>
      </c>
      <c r="AB145" s="86"/>
      <c r="AC145" s="86"/>
      <c r="AD145" s="86"/>
      <c r="AE145" s="86"/>
    </row>
    <row r="146" spans="2:31" ht="78.75" hidden="1" customHeight="1" x14ac:dyDescent="0.2">
      <c r="B146" s="86">
        <v>136</v>
      </c>
      <c r="C146" s="86" t="s">
        <v>158</v>
      </c>
      <c r="D146" s="86" t="s">
        <v>392</v>
      </c>
      <c r="E146" s="86" t="s">
        <v>201</v>
      </c>
      <c r="F146" s="138" t="s">
        <v>27</v>
      </c>
      <c r="G146" s="86" t="s">
        <v>766</v>
      </c>
      <c r="H146" s="86" t="s">
        <v>563</v>
      </c>
      <c r="I146" s="146" t="s">
        <v>397</v>
      </c>
      <c r="J146" s="81" t="s">
        <v>739</v>
      </c>
      <c r="K146" s="87" t="s">
        <v>767</v>
      </c>
      <c r="L146" s="86" t="s">
        <v>565</v>
      </c>
      <c r="M146" s="86" t="s">
        <v>768</v>
      </c>
      <c r="N146" s="86" t="s">
        <v>14</v>
      </c>
      <c r="O146" s="117" t="s">
        <v>296</v>
      </c>
      <c r="P146" s="117" t="s">
        <v>296</v>
      </c>
      <c r="Q146" s="117" t="s">
        <v>296</v>
      </c>
      <c r="R146" s="117" t="s">
        <v>296</v>
      </c>
      <c r="S146" s="119">
        <v>44197</v>
      </c>
      <c r="T146" s="120">
        <v>44561</v>
      </c>
      <c r="U146" s="82">
        <v>44562</v>
      </c>
      <c r="V146" s="105">
        <v>44926</v>
      </c>
      <c r="W146" s="86" t="s">
        <v>297</v>
      </c>
      <c r="X146" s="86" t="s">
        <v>14</v>
      </c>
      <c r="Y146" s="86" t="s">
        <v>192</v>
      </c>
      <c r="Z146" s="83" t="s">
        <v>205</v>
      </c>
      <c r="AA146" s="86" t="s">
        <v>299</v>
      </c>
      <c r="AB146" s="86"/>
      <c r="AC146" s="86"/>
      <c r="AD146" s="86"/>
      <c r="AE146" s="86"/>
    </row>
    <row r="147" spans="2:31" ht="78.75" hidden="1" customHeight="1" x14ac:dyDescent="0.2">
      <c r="B147" s="86">
        <v>137</v>
      </c>
      <c r="C147" s="86" t="s">
        <v>158</v>
      </c>
      <c r="D147" s="86" t="s">
        <v>392</v>
      </c>
      <c r="E147" s="86" t="s">
        <v>201</v>
      </c>
      <c r="F147" s="138" t="s">
        <v>568</v>
      </c>
      <c r="G147" s="86" t="s">
        <v>769</v>
      </c>
      <c r="H147" s="86" t="s">
        <v>570</v>
      </c>
      <c r="I147" s="81" t="s">
        <v>397</v>
      </c>
      <c r="J147" s="81" t="s">
        <v>739</v>
      </c>
      <c r="K147" s="86" t="s">
        <v>570</v>
      </c>
      <c r="L147" s="86" t="s">
        <v>14</v>
      </c>
      <c r="M147" s="86" t="s">
        <v>770</v>
      </c>
      <c r="N147" s="86" t="s">
        <v>14</v>
      </c>
      <c r="O147" s="117" t="s">
        <v>296</v>
      </c>
      <c r="P147" s="117" t="s">
        <v>296</v>
      </c>
      <c r="Q147" s="117" t="s">
        <v>296</v>
      </c>
      <c r="R147" s="117" t="s">
        <v>296</v>
      </c>
      <c r="S147" s="119">
        <v>44197</v>
      </c>
      <c r="T147" s="120">
        <v>44561</v>
      </c>
      <c r="U147" s="82">
        <v>44562</v>
      </c>
      <c r="V147" s="105">
        <v>44926</v>
      </c>
      <c r="W147" s="86" t="s">
        <v>297</v>
      </c>
      <c r="X147" s="86" t="s">
        <v>14</v>
      </c>
      <c r="Y147" s="86" t="s">
        <v>192</v>
      </c>
      <c r="Z147" s="83" t="s">
        <v>205</v>
      </c>
      <c r="AA147" s="86" t="s">
        <v>299</v>
      </c>
      <c r="AB147" s="86"/>
      <c r="AC147" s="86"/>
      <c r="AD147" s="86"/>
      <c r="AE147" s="86"/>
    </row>
    <row r="148" spans="2:31" ht="78.75" hidden="1" customHeight="1" x14ac:dyDescent="0.2">
      <c r="B148" s="86">
        <v>138</v>
      </c>
      <c r="C148" s="86" t="s">
        <v>158</v>
      </c>
      <c r="D148" s="86" t="s">
        <v>392</v>
      </c>
      <c r="E148" s="86" t="s">
        <v>201</v>
      </c>
      <c r="F148" s="138" t="s">
        <v>29</v>
      </c>
      <c r="G148" s="86" t="s">
        <v>771</v>
      </c>
      <c r="H148" s="86" t="s">
        <v>649</v>
      </c>
      <c r="I148" s="81" t="s">
        <v>397</v>
      </c>
      <c r="J148" s="81" t="s">
        <v>739</v>
      </c>
      <c r="K148" s="153" t="s">
        <v>772</v>
      </c>
      <c r="L148" s="149" t="s">
        <v>773</v>
      </c>
      <c r="M148" s="86" t="s">
        <v>205</v>
      </c>
      <c r="N148" s="86" t="s">
        <v>14</v>
      </c>
      <c r="O148" s="117" t="s">
        <v>296</v>
      </c>
      <c r="P148" s="117" t="s">
        <v>296</v>
      </c>
      <c r="Q148" s="117" t="s">
        <v>296</v>
      </c>
      <c r="R148" s="117" t="s">
        <v>296</v>
      </c>
      <c r="S148" s="119">
        <v>44197</v>
      </c>
      <c r="T148" s="120">
        <v>44561</v>
      </c>
      <c r="U148" s="82">
        <v>44562</v>
      </c>
      <c r="V148" s="105">
        <v>44926</v>
      </c>
      <c r="W148" s="86" t="s">
        <v>297</v>
      </c>
      <c r="X148" s="86" t="s">
        <v>14</v>
      </c>
      <c r="Y148" s="86" t="s">
        <v>192</v>
      </c>
      <c r="Z148" s="83" t="s">
        <v>205</v>
      </c>
      <c r="AA148" s="86" t="s">
        <v>299</v>
      </c>
      <c r="AB148" s="86" t="s">
        <v>774</v>
      </c>
      <c r="AC148" s="86"/>
      <c r="AD148" s="86"/>
      <c r="AE148" s="86"/>
    </row>
    <row r="149" spans="2:31" ht="78.75" hidden="1" customHeight="1" x14ac:dyDescent="0.2">
      <c r="B149" s="86">
        <v>139</v>
      </c>
      <c r="C149" s="86" t="s">
        <v>158</v>
      </c>
      <c r="D149" s="86" t="s">
        <v>392</v>
      </c>
      <c r="E149" s="86" t="s">
        <v>201</v>
      </c>
      <c r="F149" s="138" t="s">
        <v>572</v>
      </c>
      <c r="G149" s="86" t="s">
        <v>775</v>
      </c>
      <c r="H149" s="86" t="s">
        <v>574</v>
      </c>
      <c r="I149" s="81" t="s">
        <v>397</v>
      </c>
      <c r="J149" s="81" t="s">
        <v>739</v>
      </c>
      <c r="K149" s="87" t="s">
        <v>776</v>
      </c>
      <c r="L149" s="86" t="s">
        <v>777</v>
      </c>
      <c r="M149" s="86" t="s">
        <v>778</v>
      </c>
      <c r="N149" s="86" t="s">
        <v>14</v>
      </c>
      <c r="O149" s="117" t="s">
        <v>296</v>
      </c>
      <c r="P149" s="117" t="s">
        <v>296</v>
      </c>
      <c r="Q149" s="117" t="s">
        <v>296</v>
      </c>
      <c r="R149" s="117" t="s">
        <v>296</v>
      </c>
      <c r="S149" s="119">
        <v>44197</v>
      </c>
      <c r="T149" s="120">
        <v>44561</v>
      </c>
      <c r="U149" s="82">
        <v>44562</v>
      </c>
      <c r="V149" s="105">
        <v>44926</v>
      </c>
      <c r="W149" s="86" t="s">
        <v>297</v>
      </c>
      <c r="X149" s="86" t="s">
        <v>14</v>
      </c>
      <c r="Y149" s="86" t="s">
        <v>192</v>
      </c>
      <c r="Z149" s="83" t="s">
        <v>205</v>
      </c>
      <c r="AA149" s="86" t="s">
        <v>299</v>
      </c>
      <c r="AB149" s="86"/>
      <c r="AC149" s="86" t="s">
        <v>578</v>
      </c>
      <c r="AD149" s="86"/>
      <c r="AE149" s="86"/>
    </row>
    <row r="150" spans="2:31" ht="78.75" hidden="1" customHeight="1" x14ac:dyDescent="0.2">
      <c r="B150" s="86">
        <v>140</v>
      </c>
      <c r="C150" s="86" t="s">
        <v>158</v>
      </c>
      <c r="D150" s="86" t="s">
        <v>392</v>
      </c>
      <c r="E150" s="86" t="s">
        <v>201</v>
      </c>
      <c r="F150" s="138" t="s">
        <v>579</v>
      </c>
      <c r="G150" s="86" t="s">
        <v>779</v>
      </c>
      <c r="H150" s="87" t="s">
        <v>581</v>
      </c>
      <c r="I150" s="81" t="s">
        <v>397</v>
      </c>
      <c r="J150" s="81" t="s">
        <v>739</v>
      </c>
      <c r="K150" s="87" t="s">
        <v>780</v>
      </c>
      <c r="L150" s="86" t="s">
        <v>657</v>
      </c>
      <c r="M150" s="86" t="s">
        <v>708</v>
      </c>
      <c r="N150" s="86" t="s">
        <v>14</v>
      </c>
      <c r="O150" s="117" t="s">
        <v>296</v>
      </c>
      <c r="P150" s="117" t="s">
        <v>296</v>
      </c>
      <c r="Q150" s="117" t="s">
        <v>296</v>
      </c>
      <c r="R150" s="117" t="s">
        <v>296</v>
      </c>
      <c r="S150" s="119">
        <v>44197</v>
      </c>
      <c r="T150" s="120">
        <v>44561</v>
      </c>
      <c r="U150" s="82">
        <v>44562</v>
      </c>
      <c r="V150" s="105">
        <v>44926</v>
      </c>
      <c r="W150" s="86" t="s">
        <v>297</v>
      </c>
      <c r="X150" s="86" t="s">
        <v>14</v>
      </c>
      <c r="Y150" s="86" t="s">
        <v>192</v>
      </c>
      <c r="Z150" s="83" t="s">
        <v>205</v>
      </c>
      <c r="AA150" s="86" t="s">
        <v>299</v>
      </c>
      <c r="AB150" s="86"/>
      <c r="AC150" s="86"/>
      <c r="AD150" s="86"/>
      <c r="AE150" s="86"/>
    </row>
    <row r="151" spans="2:31" ht="78.75" hidden="1" customHeight="1" x14ac:dyDescent="0.2">
      <c r="B151" s="86">
        <v>141</v>
      </c>
      <c r="C151" s="86" t="s">
        <v>158</v>
      </c>
      <c r="D151" s="86" t="s">
        <v>392</v>
      </c>
      <c r="E151" s="86" t="s">
        <v>201</v>
      </c>
      <c r="F151" s="138" t="s">
        <v>32</v>
      </c>
      <c r="G151" s="86" t="s">
        <v>781</v>
      </c>
      <c r="H151" s="86" t="s">
        <v>314</v>
      </c>
      <c r="I151" s="81" t="s">
        <v>397</v>
      </c>
      <c r="J151" s="81" t="s">
        <v>739</v>
      </c>
      <c r="K151" s="87" t="s">
        <v>660</v>
      </c>
      <c r="L151" s="86" t="s">
        <v>14</v>
      </c>
      <c r="M151" s="86" t="s">
        <v>319</v>
      </c>
      <c r="N151" s="86" t="s">
        <v>14</v>
      </c>
      <c r="O151" s="117" t="s">
        <v>296</v>
      </c>
      <c r="P151" s="117" t="s">
        <v>296</v>
      </c>
      <c r="Q151" s="117" t="s">
        <v>296</v>
      </c>
      <c r="R151" s="117" t="s">
        <v>296</v>
      </c>
      <c r="S151" s="119">
        <v>44197</v>
      </c>
      <c r="T151" s="120">
        <v>44561</v>
      </c>
      <c r="U151" s="82">
        <v>44562</v>
      </c>
      <c r="V151" s="105">
        <v>44926</v>
      </c>
      <c r="W151" s="86" t="s">
        <v>297</v>
      </c>
      <c r="X151" s="86" t="s">
        <v>14</v>
      </c>
      <c r="Y151" s="86" t="s">
        <v>192</v>
      </c>
      <c r="Z151" s="83" t="s">
        <v>205</v>
      </c>
      <c r="AA151" s="86" t="s">
        <v>299</v>
      </c>
      <c r="AB151" s="86"/>
      <c r="AC151" s="86"/>
      <c r="AD151" s="86"/>
      <c r="AE151" s="86"/>
    </row>
    <row r="152" spans="2:31" ht="78.75" hidden="1" customHeight="1" x14ac:dyDescent="0.2">
      <c r="B152" s="86">
        <v>142</v>
      </c>
      <c r="C152" s="86" t="s">
        <v>158</v>
      </c>
      <c r="D152" s="86" t="s">
        <v>392</v>
      </c>
      <c r="E152" s="86" t="s">
        <v>201</v>
      </c>
      <c r="F152" s="138" t="s">
        <v>33</v>
      </c>
      <c r="G152" s="86" t="s">
        <v>782</v>
      </c>
      <c r="H152" s="86" t="s">
        <v>586</v>
      </c>
      <c r="I152" s="81" t="s">
        <v>397</v>
      </c>
      <c r="J152" s="81" t="s">
        <v>739</v>
      </c>
      <c r="K152" s="87" t="s">
        <v>783</v>
      </c>
      <c r="L152" s="86" t="s">
        <v>784</v>
      </c>
      <c r="M152" s="86" t="s">
        <v>785</v>
      </c>
      <c r="N152" s="86" t="s">
        <v>14</v>
      </c>
      <c r="O152" s="117" t="s">
        <v>296</v>
      </c>
      <c r="P152" s="117" t="s">
        <v>296</v>
      </c>
      <c r="Q152" s="117" t="s">
        <v>296</v>
      </c>
      <c r="R152" s="117" t="s">
        <v>296</v>
      </c>
      <c r="S152" s="119">
        <v>44197</v>
      </c>
      <c r="T152" s="120">
        <v>44561</v>
      </c>
      <c r="U152" s="82">
        <v>44562</v>
      </c>
      <c r="V152" s="105">
        <v>44926</v>
      </c>
      <c r="W152" s="86" t="s">
        <v>297</v>
      </c>
      <c r="X152" s="86" t="s">
        <v>14</v>
      </c>
      <c r="Y152" s="86" t="s">
        <v>192</v>
      </c>
      <c r="Z152" s="83" t="s">
        <v>205</v>
      </c>
      <c r="AA152" s="86" t="s">
        <v>299</v>
      </c>
      <c r="AB152" s="86"/>
      <c r="AC152" s="86"/>
      <c r="AD152" s="86"/>
      <c r="AE152" s="86"/>
    </row>
    <row r="153" spans="2:31" ht="78.75" customHeight="1" x14ac:dyDescent="0.2">
      <c r="B153" s="86">
        <v>143</v>
      </c>
      <c r="C153" s="86" t="s">
        <v>158</v>
      </c>
      <c r="D153" s="86" t="s">
        <v>392</v>
      </c>
      <c r="E153" s="86" t="s">
        <v>201</v>
      </c>
      <c r="F153" s="138" t="s">
        <v>34</v>
      </c>
      <c r="G153" s="86" t="s">
        <v>786</v>
      </c>
      <c r="H153" s="86" t="s">
        <v>667</v>
      </c>
      <c r="I153" s="81" t="s">
        <v>397</v>
      </c>
      <c r="J153" s="81" t="s">
        <v>739</v>
      </c>
      <c r="K153" s="87" t="s">
        <v>787</v>
      </c>
      <c r="L153" s="86" t="s">
        <v>788</v>
      </c>
      <c r="M153" s="86" t="s">
        <v>719</v>
      </c>
      <c r="N153" s="86" t="s">
        <v>14</v>
      </c>
      <c r="O153" s="117" t="s">
        <v>296</v>
      </c>
      <c r="P153" s="117" t="s">
        <v>296</v>
      </c>
      <c r="Q153" s="117" t="s">
        <v>296</v>
      </c>
      <c r="R153" s="117" t="s">
        <v>296</v>
      </c>
      <c r="S153" s="119">
        <v>44197</v>
      </c>
      <c r="T153" s="120">
        <v>44561</v>
      </c>
      <c r="U153" s="82">
        <v>44562</v>
      </c>
      <c r="V153" s="105">
        <v>44926</v>
      </c>
      <c r="W153" s="86" t="s">
        <v>297</v>
      </c>
      <c r="X153" s="86" t="s">
        <v>14</v>
      </c>
      <c r="Y153" s="86" t="s">
        <v>192</v>
      </c>
      <c r="Z153" s="83" t="s">
        <v>205</v>
      </c>
      <c r="AA153" s="86" t="s">
        <v>299</v>
      </c>
      <c r="AB153" s="86"/>
      <c r="AC153" s="86"/>
      <c r="AD153" s="86"/>
      <c r="AE153" s="86"/>
    </row>
    <row r="154" spans="2:31" ht="78.75" hidden="1" customHeight="1" x14ac:dyDescent="0.2">
      <c r="B154" s="86">
        <v>144</v>
      </c>
      <c r="C154" s="86" t="s">
        <v>158</v>
      </c>
      <c r="D154" s="86" t="s">
        <v>392</v>
      </c>
      <c r="E154" s="86" t="s">
        <v>201</v>
      </c>
      <c r="F154" s="138" t="s">
        <v>36</v>
      </c>
      <c r="G154" s="86" t="s">
        <v>789</v>
      </c>
      <c r="H154" s="86" t="s">
        <v>593</v>
      </c>
      <c r="I154" s="81" t="s">
        <v>397</v>
      </c>
      <c r="J154" s="81" t="s">
        <v>739</v>
      </c>
      <c r="K154" s="87" t="s">
        <v>594</v>
      </c>
      <c r="L154" s="86" t="s">
        <v>790</v>
      </c>
      <c r="M154" s="86" t="s">
        <v>791</v>
      </c>
      <c r="N154" s="86" t="s">
        <v>14</v>
      </c>
      <c r="O154" s="117" t="s">
        <v>296</v>
      </c>
      <c r="P154" s="117" t="s">
        <v>296</v>
      </c>
      <c r="Q154" s="117" t="s">
        <v>296</v>
      </c>
      <c r="R154" s="117" t="s">
        <v>296</v>
      </c>
      <c r="S154" s="119">
        <v>44197</v>
      </c>
      <c r="T154" s="120">
        <v>44561</v>
      </c>
      <c r="U154" s="82">
        <v>44562</v>
      </c>
      <c r="V154" s="105">
        <v>44926</v>
      </c>
      <c r="W154" s="86" t="s">
        <v>297</v>
      </c>
      <c r="X154" s="86" t="s">
        <v>14</v>
      </c>
      <c r="Y154" s="86" t="s">
        <v>192</v>
      </c>
      <c r="Z154" s="83" t="s">
        <v>205</v>
      </c>
      <c r="AA154" s="86" t="s">
        <v>299</v>
      </c>
      <c r="AB154" s="86"/>
      <c r="AC154" s="86"/>
      <c r="AD154" s="86"/>
      <c r="AE154" s="86"/>
    </row>
    <row r="155" spans="2:31" ht="78.75" hidden="1" customHeight="1" x14ac:dyDescent="0.2">
      <c r="B155" s="86">
        <v>145</v>
      </c>
      <c r="C155" s="86" t="s">
        <v>158</v>
      </c>
      <c r="D155" s="86" t="s">
        <v>392</v>
      </c>
      <c r="E155" s="86" t="s">
        <v>201</v>
      </c>
      <c r="F155" s="138" t="s">
        <v>37</v>
      </c>
      <c r="G155" s="86" t="s">
        <v>792</v>
      </c>
      <c r="H155" s="86" t="s">
        <v>674</v>
      </c>
      <c r="I155" s="81" t="s">
        <v>397</v>
      </c>
      <c r="J155" s="81" t="s">
        <v>739</v>
      </c>
      <c r="K155" s="87" t="s">
        <v>793</v>
      </c>
      <c r="L155" s="86" t="s">
        <v>14</v>
      </c>
      <c r="M155" s="86" t="s">
        <v>794</v>
      </c>
      <c r="N155" s="86" t="s">
        <v>14</v>
      </c>
      <c r="O155" s="117" t="s">
        <v>296</v>
      </c>
      <c r="P155" s="117" t="s">
        <v>296</v>
      </c>
      <c r="Q155" s="117" t="s">
        <v>296</v>
      </c>
      <c r="R155" s="117" t="s">
        <v>296</v>
      </c>
      <c r="S155" s="119">
        <v>44197</v>
      </c>
      <c r="T155" s="120">
        <v>44561</v>
      </c>
      <c r="U155" s="82">
        <v>44562</v>
      </c>
      <c r="V155" s="105">
        <v>44926</v>
      </c>
      <c r="W155" s="86" t="s">
        <v>297</v>
      </c>
      <c r="X155" s="86" t="s">
        <v>14</v>
      </c>
      <c r="Y155" s="86" t="s">
        <v>192</v>
      </c>
      <c r="Z155" s="83" t="s">
        <v>205</v>
      </c>
      <c r="AA155" s="86" t="s">
        <v>299</v>
      </c>
      <c r="AB155" s="86"/>
      <c r="AC155" s="86"/>
      <c r="AD155" s="86"/>
      <c r="AE155" s="86"/>
    </row>
    <row r="156" spans="2:31" ht="78.75" hidden="1" customHeight="1" x14ac:dyDescent="0.2">
      <c r="B156" s="86">
        <v>146</v>
      </c>
      <c r="C156" s="86" t="s">
        <v>158</v>
      </c>
      <c r="D156" s="86" t="s">
        <v>392</v>
      </c>
      <c r="E156" s="86" t="s">
        <v>201</v>
      </c>
      <c r="F156" s="138" t="s">
        <v>38</v>
      </c>
      <c r="G156" s="86" t="s">
        <v>795</v>
      </c>
      <c r="H156" s="86" t="s">
        <v>598</v>
      </c>
      <c r="I156" s="81" t="s">
        <v>397</v>
      </c>
      <c r="J156" s="81" t="s">
        <v>739</v>
      </c>
      <c r="K156" s="87" t="s">
        <v>796</v>
      </c>
      <c r="L156" s="86" t="s">
        <v>14</v>
      </c>
      <c r="M156" s="86" t="s">
        <v>797</v>
      </c>
      <c r="N156" s="86" t="s">
        <v>14</v>
      </c>
      <c r="O156" s="117" t="s">
        <v>296</v>
      </c>
      <c r="P156" s="117" t="s">
        <v>296</v>
      </c>
      <c r="Q156" s="117" t="s">
        <v>296</v>
      </c>
      <c r="R156" s="117" t="s">
        <v>296</v>
      </c>
      <c r="S156" s="119">
        <v>44197</v>
      </c>
      <c r="T156" s="120">
        <v>44561</v>
      </c>
      <c r="U156" s="82">
        <v>44562</v>
      </c>
      <c r="V156" s="105">
        <v>44926</v>
      </c>
      <c r="W156" s="86" t="s">
        <v>297</v>
      </c>
      <c r="X156" s="86" t="s">
        <v>14</v>
      </c>
      <c r="Y156" s="86" t="s">
        <v>192</v>
      </c>
      <c r="Z156" s="83" t="s">
        <v>205</v>
      </c>
      <c r="AA156" s="86" t="s">
        <v>299</v>
      </c>
      <c r="AB156" s="86"/>
      <c r="AC156" s="86"/>
      <c r="AD156" s="86"/>
      <c r="AE156" s="86"/>
    </row>
    <row r="157" spans="2:31" ht="78.75" hidden="1" customHeight="1" x14ac:dyDescent="0.2">
      <c r="B157" s="86">
        <v>147</v>
      </c>
      <c r="C157" s="86" t="s">
        <v>158</v>
      </c>
      <c r="D157" s="86" t="s">
        <v>392</v>
      </c>
      <c r="E157" s="86" t="s">
        <v>201</v>
      </c>
      <c r="F157" s="138" t="s">
        <v>39</v>
      </c>
      <c r="G157" s="86" t="s">
        <v>798</v>
      </c>
      <c r="H157" s="86" t="s">
        <v>333</v>
      </c>
      <c r="I157" s="81" t="s">
        <v>397</v>
      </c>
      <c r="J157" s="81" t="s">
        <v>739</v>
      </c>
      <c r="K157" s="87" t="s">
        <v>336</v>
      </c>
      <c r="L157" s="86" t="s">
        <v>799</v>
      </c>
      <c r="M157" s="86" t="s">
        <v>800</v>
      </c>
      <c r="N157" s="86" t="s">
        <v>14</v>
      </c>
      <c r="O157" s="117" t="s">
        <v>296</v>
      </c>
      <c r="P157" s="117" t="s">
        <v>296</v>
      </c>
      <c r="Q157" s="117" t="s">
        <v>296</v>
      </c>
      <c r="R157" s="117" t="s">
        <v>296</v>
      </c>
      <c r="S157" s="119">
        <v>44197</v>
      </c>
      <c r="T157" s="120">
        <v>44561</v>
      </c>
      <c r="U157" s="82">
        <v>44562</v>
      </c>
      <c r="V157" s="105">
        <v>44926</v>
      </c>
      <c r="W157" s="86" t="s">
        <v>297</v>
      </c>
      <c r="X157" s="86" t="s">
        <v>14</v>
      </c>
      <c r="Y157" s="86" t="s">
        <v>192</v>
      </c>
      <c r="Z157" s="83" t="s">
        <v>205</v>
      </c>
      <c r="AA157" s="86" t="s">
        <v>299</v>
      </c>
      <c r="AB157" s="86"/>
      <c r="AC157" s="86"/>
      <c r="AD157" s="86"/>
      <c r="AE157" s="86"/>
    </row>
    <row r="158" spans="2:31" ht="78.75" hidden="1" customHeight="1" x14ac:dyDescent="0.2">
      <c r="B158" s="86">
        <v>148</v>
      </c>
      <c r="C158" s="86" t="s">
        <v>158</v>
      </c>
      <c r="D158" s="86" t="s">
        <v>392</v>
      </c>
      <c r="E158" s="86" t="s">
        <v>201</v>
      </c>
      <c r="F158" s="138" t="s">
        <v>40</v>
      </c>
      <c r="G158" s="86" t="s">
        <v>801</v>
      </c>
      <c r="H158" s="86" t="s">
        <v>604</v>
      </c>
      <c r="I158" s="81" t="s">
        <v>397</v>
      </c>
      <c r="J158" s="81" t="s">
        <v>739</v>
      </c>
      <c r="K158" s="87" t="s">
        <v>605</v>
      </c>
      <c r="L158" s="86" t="s">
        <v>14</v>
      </c>
      <c r="M158" s="86" t="s">
        <v>606</v>
      </c>
      <c r="N158" s="86" t="s">
        <v>14</v>
      </c>
      <c r="O158" s="117" t="s">
        <v>296</v>
      </c>
      <c r="P158" s="117" t="s">
        <v>296</v>
      </c>
      <c r="Q158" s="117" t="s">
        <v>296</v>
      </c>
      <c r="R158" s="117" t="s">
        <v>296</v>
      </c>
      <c r="S158" s="119">
        <v>44197</v>
      </c>
      <c r="T158" s="120">
        <v>44561</v>
      </c>
      <c r="U158" s="82">
        <v>44562</v>
      </c>
      <c r="V158" s="105">
        <v>44926</v>
      </c>
      <c r="W158" s="86" t="s">
        <v>297</v>
      </c>
      <c r="X158" s="86" t="s">
        <v>14</v>
      </c>
      <c r="Y158" s="86" t="s">
        <v>192</v>
      </c>
      <c r="Z158" s="83" t="s">
        <v>205</v>
      </c>
      <c r="AA158" s="86" t="s">
        <v>299</v>
      </c>
      <c r="AB158" s="86" t="s">
        <v>607</v>
      </c>
      <c r="AC158" s="86"/>
      <c r="AD158" s="86"/>
      <c r="AE158" s="86"/>
    </row>
    <row r="159" spans="2:31" ht="78.75" hidden="1" customHeight="1" x14ac:dyDescent="0.2">
      <c r="B159" s="86">
        <v>149</v>
      </c>
      <c r="C159" s="86" t="s">
        <v>158</v>
      </c>
      <c r="D159" s="86" t="s">
        <v>392</v>
      </c>
      <c r="E159" s="86" t="s">
        <v>201</v>
      </c>
      <c r="F159" s="138" t="s">
        <v>41</v>
      </c>
      <c r="G159" s="86" t="s">
        <v>802</v>
      </c>
      <c r="H159" s="86" t="s">
        <v>346</v>
      </c>
      <c r="I159" s="81" t="s">
        <v>397</v>
      </c>
      <c r="J159" s="81" t="s">
        <v>739</v>
      </c>
      <c r="K159" s="87" t="s">
        <v>349</v>
      </c>
      <c r="L159" s="86" t="s">
        <v>14</v>
      </c>
      <c r="M159" s="86" t="s">
        <v>803</v>
      </c>
      <c r="N159" s="86" t="s">
        <v>14</v>
      </c>
      <c r="O159" s="117" t="s">
        <v>296</v>
      </c>
      <c r="P159" s="117" t="s">
        <v>296</v>
      </c>
      <c r="Q159" s="117" t="s">
        <v>296</v>
      </c>
      <c r="R159" s="117" t="s">
        <v>296</v>
      </c>
      <c r="S159" s="119">
        <v>44197</v>
      </c>
      <c r="T159" s="120">
        <v>44561</v>
      </c>
      <c r="U159" s="82">
        <v>44562</v>
      </c>
      <c r="V159" s="105">
        <v>44926</v>
      </c>
      <c r="W159" s="86" t="s">
        <v>297</v>
      </c>
      <c r="X159" s="86" t="s">
        <v>14</v>
      </c>
      <c r="Y159" s="86" t="s">
        <v>192</v>
      </c>
      <c r="Z159" s="83" t="s">
        <v>205</v>
      </c>
      <c r="AA159" s="86" t="s">
        <v>299</v>
      </c>
      <c r="AB159" s="86"/>
      <c r="AC159" s="86"/>
      <c r="AD159" s="86"/>
      <c r="AE159" s="86"/>
    </row>
    <row r="160" spans="2:31" ht="78.75" hidden="1" customHeight="1" x14ac:dyDescent="0.2">
      <c r="B160" s="86">
        <v>150</v>
      </c>
      <c r="C160" s="86" t="s">
        <v>158</v>
      </c>
      <c r="D160" s="86" t="s">
        <v>392</v>
      </c>
      <c r="E160" s="86" t="s">
        <v>201</v>
      </c>
      <c r="F160" s="138" t="s">
        <v>42</v>
      </c>
      <c r="G160" s="86" t="s">
        <v>804</v>
      </c>
      <c r="H160" s="86" t="s">
        <v>680</v>
      </c>
      <c r="I160" s="81" t="s">
        <v>397</v>
      </c>
      <c r="J160" s="81" t="s">
        <v>739</v>
      </c>
      <c r="K160" s="87" t="s">
        <v>146</v>
      </c>
      <c r="L160" s="86" t="s">
        <v>805</v>
      </c>
      <c r="M160" s="86" t="s">
        <v>806</v>
      </c>
      <c r="N160" s="86" t="s">
        <v>14</v>
      </c>
      <c r="O160" s="117" t="s">
        <v>296</v>
      </c>
      <c r="P160" s="117" t="s">
        <v>296</v>
      </c>
      <c r="Q160" s="117" t="s">
        <v>296</v>
      </c>
      <c r="R160" s="117" t="s">
        <v>296</v>
      </c>
      <c r="S160" s="119">
        <v>44197</v>
      </c>
      <c r="T160" s="120">
        <v>44561</v>
      </c>
      <c r="U160" s="82">
        <v>44562</v>
      </c>
      <c r="V160" s="105">
        <v>44926</v>
      </c>
      <c r="W160" s="86" t="s">
        <v>297</v>
      </c>
      <c r="X160" s="86" t="s">
        <v>14</v>
      </c>
      <c r="Y160" s="86" t="s">
        <v>192</v>
      </c>
      <c r="Z160" s="83" t="s">
        <v>205</v>
      </c>
      <c r="AA160" s="86" t="s">
        <v>299</v>
      </c>
      <c r="AB160" s="86"/>
      <c r="AC160" s="86"/>
      <c r="AD160" s="86"/>
      <c r="AE160" s="86"/>
    </row>
    <row r="161" spans="2:31" ht="78.75" hidden="1" customHeight="1" x14ac:dyDescent="0.2">
      <c r="B161" s="86">
        <v>151</v>
      </c>
      <c r="C161" s="86" t="s">
        <v>158</v>
      </c>
      <c r="D161" s="86" t="s">
        <v>392</v>
      </c>
      <c r="E161" s="86" t="s">
        <v>201</v>
      </c>
      <c r="F161" s="138" t="s">
        <v>43</v>
      </c>
      <c r="G161" s="86" t="s">
        <v>807</v>
      </c>
      <c r="H161" s="86" t="s">
        <v>684</v>
      </c>
      <c r="I161" s="81" t="s">
        <v>397</v>
      </c>
      <c r="J161" s="81" t="s">
        <v>739</v>
      </c>
      <c r="K161" s="87" t="s">
        <v>808</v>
      </c>
      <c r="L161" s="87" t="s">
        <v>685</v>
      </c>
      <c r="M161" s="86" t="s">
        <v>686</v>
      </c>
      <c r="N161" s="86" t="s">
        <v>14</v>
      </c>
      <c r="O161" s="117" t="s">
        <v>296</v>
      </c>
      <c r="P161" s="117" t="s">
        <v>296</v>
      </c>
      <c r="Q161" s="117" t="s">
        <v>296</v>
      </c>
      <c r="R161" s="117" t="s">
        <v>296</v>
      </c>
      <c r="S161" s="119">
        <v>44197</v>
      </c>
      <c r="T161" s="120">
        <v>44561</v>
      </c>
      <c r="U161" s="82">
        <v>44562</v>
      </c>
      <c r="V161" s="105">
        <v>44926</v>
      </c>
      <c r="W161" s="86" t="s">
        <v>297</v>
      </c>
      <c r="X161" s="86" t="s">
        <v>14</v>
      </c>
      <c r="Y161" s="86" t="s">
        <v>192</v>
      </c>
      <c r="Z161" s="83" t="s">
        <v>205</v>
      </c>
      <c r="AA161" s="86" t="s">
        <v>299</v>
      </c>
      <c r="AB161" s="86" t="s">
        <v>687</v>
      </c>
      <c r="AC161" s="86"/>
      <c r="AD161" s="86"/>
      <c r="AE161" s="86"/>
    </row>
    <row r="162" spans="2:31" ht="78.75" hidden="1" customHeight="1" x14ac:dyDescent="0.2">
      <c r="B162" s="86">
        <v>152</v>
      </c>
      <c r="C162" s="86" t="s">
        <v>158</v>
      </c>
      <c r="D162" s="86" t="s">
        <v>392</v>
      </c>
      <c r="E162" s="86" t="s">
        <v>208</v>
      </c>
      <c r="F162" s="103" t="s">
        <v>35</v>
      </c>
      <c r="G162" s="87" t="s">
        <v>398</v>
      </c>
      <c r="H162" s="87" t="s">
        <v>399</v>
      </c>
      <c r="I162" s="115" t="s">
        <v>400</v>
      </c>
      <c r="J162" s="81" t="s">
        <v>401</v>
      </c>
      <c r="K162" s="87" t="s">
        <v>809</v>
      </c>
      <c r="L162" s="86" t="s">
        <v>14</v>
      </c>
      <c r="M162" s="86" t="s">
        <v>403</v>
      </c>
      <c r="N162" s="86" t="s">
        <v>14</v>
      </c>
      <c r="O162" s="117" t="s">
        <v>296</v>
      </c>
      <c r="P162" s="117" t="s">
        <v>296</v>
      </c>
      <c r="Q162" s="117" t="s">
        <v>296</v>
      </c>
      <c r="R162" s="117" t="s">
        <v>296</v>
      </c>
      <c r="S162" s="117" t="s">
        <v>296</v>
      </c>
      <c r="T162" s="117" t="s">
        <v>296</v>
      </c>
      <c r="U162" s="107">
        <v>44562</v>
      </c>
      <c r="V162" s="107">
        <v>44926</v>
      </c>
      <c r="W162" s="86" t="s">
        <v>312</v>
      </c>
      <c r="X162" s="87" t="s">
        <v>14</v>
      </c>
      <c r="Y162" s="86" t="s">
        <v>229</v>
      </c>
      <c r="Z162" s="83" t="s">
        <v>214</v>
      </c>
      <c r="AA162" s="86" t="s">
        <v>299</v>
      </c>
      <c r="AB162" s="86" t="s">
        <v>810</v>
      </c>
      <c r="AC162" s="86"/>
      <c r="AD162" s="86"/>
      <c r="AE162" s="86"/>
    </row>
    <row r="163" spans="2:31" ht="41.25" hidden="1" customHeight="1" x14ac:dyDescent="0.2">
      <c r="B163" s="86">
        <v>153</v>
      </c>
      <c r="C163" s="86" t="s">
        <v>158</v>
      </c>
      <c r="D163" s="86" t="s">
        <v>392</v>
      </c>
      <c r="E163" s="86" t="s">
        <v>208</v>
      </c>
      <c r="F163" s="103" t="s">
        <v>35</v>
      </c>
      <c r="G163" s="87" t="s">
        <v>398</v>
      </c>
      <c r="H163" s="87" t="s">
        <v>399</v>
      </c>
      <c r="I163" s="95" t="s">
        <v>404</v>
      </c>
      <c r="J163" s="81" t="s">
        <v>405</v>
      </c>
      <c r="K163" s="87" t="s">
        <v>811</v>
      </c>
      <c r="L163" s="86" t="s">
        <v>14</v>
      </c>
      <c r="M163" s="86" t="s">
        <v>403</v>
      </c>
      <c r="N163" s="86" t="s">
        <v>14</v>
      </c>
      <c r="O163" s="117" t="s">
        <v>296</v>
      </c>
      <c r="P163" s="117" t="s">
        <v>296</v>
      </c>
      <c r="Q163" s="117" t="s">
        <v>296</v>
      </c>
      <c r="R163" s="117" t="s">
        <v>296</v>
      </c>
      <c r="S163" s="117" t="s">
        <v>296</v>
      </c>
      <c r="T163" s="117" t="s">
        <v>296</v>
      </c>
      <c r="U163" s="107">
        <v>44562</v>
      </c>
      <c r="V163" s="107">
        <v>44926</v>
      </c>
      <c r="W163" s="86" t="s">
        <v>297</v>
      </c>
      <c r="X163" s="87" t="s">
        <v>14</v>
      </c>
      <c r="Y163" s="86" t="s">
        <v>229</v>
      </c>
      <c r="Z163" s="83" t="s">
        <v>214</v>
      </c>
      <c r="AA163" s="86" t="s">
        <v>299</v>
      </c>
      <c r="AB163" s="86" t="s">
        <v>810</v>
      </c>
      <c r="AC163" s="86"/>
      <c r="AD163" s="86"/>
      <c r="AE163" s="86"/>
    </row>
    <row r="164" spans="2:31" ht="78.75" hidden="1" customHeight="1" x14ac:dyDescent="0.2">
      <c r="B164" s="86">
        <v>154</v>
      </c>
      <c r="C164" s="86" t="s">
        <v>158</v>
      </c>
      <c r="D164" s="86" t="s">
        <v>224</v>
      </c>
      <c r="E164" s="86" t="s">
        <v>225</v>
      </c>
      <c r="F164" s="103" t="s">
        <v>32</v>
      </c>
      <c r="G164" s="87" t="s">
        <v>406</v>
      </c>
      <c r="H164" s="86" t="s">
        <v>314</v>
      </c>
      <c r="I164" s="81" t="s">
        <v>407</v>
      </c>
      <c r="J164" s="81" t="s">
        <v>408</v>
      </c>
      <c r="K164" s="87" t="s">
        <v>812</v>
      </c>
      <c r="L164" s="86" t="s">
        <v>14</v>
      </c>
      <c r="M164" s="86" t="s">
        <v>319</v>
      </c>
      <c r="N164" s="87" t="s">
        <v>319</v>
      </c>
      <c r="O164" s="117" t="s">
        <v>296</v>
      </c>
      <c r="P164" s="117" t="s">
        <v>296</v>
      </c>
      <c r="Q164" s="117" t="s">
        <v>296</v>
      </c>
      <c r="R164" s="117" t="s">
        <v>296</v>
      </c>
      <c r="S164" s="118">
        <v>44197</v>
      </c>
      <c r="T164" s="118">
        <v>44561</v>
      </c>
      <c r="U164" s="82">
        <v>44562</v>
      </c>
      <c r="V164" s="82">
        <v>44926</v>
      </c>
      <c r="W164" s="86" t="s">
        <v>297</v>
      </c>
      <c r="X164" s="86" t="s">
        <v>409</v>
      </c>
      <c r="Y164" s="86" t="s">
        <v>229</v>
      </c>
      <c r="Z164" s="83" t="s">
        <v>410</v>
      </c>
      <c r="AA164" s="86" t="s">
        <v>299</v>
      </c>
      <c r="AB164" s="86"/>
      <c r="AC164" s="86"/>
      <c r="AD164" s="86"/>
      <c r="AE164" s="86"/>
    </row>
    <row r="165" spans="2:31" ht="87.75" hidden="1" customHeight="1" x14ac:dyDescent="0.2">
      <c r="B165" s="86">
        <v>155</v>
      </c>
      <c r="C165" s="86" t="s">
        <v>158</v>
      </c>
      <c r="D165" s="86" t="s">
        <v>224</v>
      </c>
      <c r="E165" s="86" t="s">
        <v>225</v>
      </c>
      <c r="F165" s="103" t="s">
        <v>35</v>
      </c>
      <c r="G165" s="87" t="s">
        <v>411</v>
      </c>
      <c r="H165" s="86" t="s">
        <v>327</v>
      </c>
      <c r="I165" s="81" t="s">
        <v>412</v>
      </c>
      <c r="J165" s="81" t="s">
        <v>413</v>
      </c>
      <c r="K165" s="87" t="s">
        <v>414</v>
      </c>
      <c r="L165" s="86" t="s">
        <v>178</v>
      </c>
      <c r="M165" s="86" t="s">
        <v>369</v>
      </c>
      <c r="N165" s="86" t="s">
        <v>370</v>
      </c>
      <c r="O165" s="121" t="s">
        <v>296</v>
      </c>
      <c r="P165" s="121" t="s">
        <v>296</v>
      </c>
      <c r="Q165" s="121" t="s">
        <v>296</v>
      </c>
      <c r="R165" s="121" t="s">
        <v>296</v>
      </c>
      <c r="S165" s="121" t="s">
        <v>296</v>
      </c>
      <c r="T165" s="121" t="s">
        <v>296</v>
      </c>
      <c r="U165" s="82">
        <v>44562</v>
      </c>
      <c r="V165" s="82">
        <v>44681</v>
      </c>
      <c r="W165" s="86" t="s">
        <v>297</v>
      </c>
      <c r="X165" s="86" t="s">
        <v>14</v>
      </c>
      <c r="Y165" s="86" t="s">
        <v>229</v>
      </c>
      <c r="Z165" s="83" t="s">
        <v>410</v>
      </c>
      <c r="AA165" s="86" t="s">
        <v>299</v>
      </c>
      <c r="AB165" s="86"/>
      <c r="AC165" s="86"/>
      <c r="AD165" s="86"/>
      <c r="AE165" s="86"/>
    </row>
    <row r="166" spans="2:31" ht="87.75" hidden="1" customHeight="1" x14ac:dyDescent="0.2">
      <c r="B166" s="86">
        <v>156</v>
      </c>
      <c r="C166" s="86" t="s">
        <v>158</v>
      </c>
      <c r="D166" s="86" t="s">
        <v>224</v>
      </c>
      <c r="E166" s="86" t="s">
        <v>225</v>
      </c>
      <c r="F166" s="103" t="s">
        <v>35</v>
      </c>
      <c r="G166" s="87" t="s">
        <v>411</v>
      </c>
      <c r="H166" s="86" t="s">
        <v>327</v>
      </c>
      <c r="I166" s="81" t="s">
        <v>415</v>
      </c>
      <c r="J166" s="81" t="s">
        <v>416</v>
      </c>
      <c r="K166" s="87" t="s">
        <v>414</v>
      </c>
      <c r="L166" s="86" t="s">
        <v>178</v>
      </c>
      <c r="M166" s="86" t="s">
        <v>369</v>
      </c>
      <c r="N166" s="86" t="s">
        <v>370</v>
      </c>
      <c r="O166" s="117" t="s">
        <v>296</v>
      </c>
      <c r="P166" s="117" t="s">
        <v>296</v>
      </c>
      <c r="Q166" s="117" t="s">
        <v>296</v>
      </c>
      <c r="R166" s="117" t="s">
        <v>296</v>
      </c>
      <c r="S166" s="117" t="s">
        <v>296</v>
      </c>
      <c r="T166" s="117" t="s">
        <v>296</v>
      </c>
      <c r="U166" s="82">
        <v>44682</v>
      </c>
      <c r="V166" s="82">
        <v>44926</v>
      </c>
      <c r="W166" s="86" t="s">
        <v>297</v>
      </c>
      <c r="X166" s="86" t="s">
        <v>14</v>
      </c>
      <c r="Y166" s="86" t="s">
        <v>229</v>
      </c>
      <c r="Z166" s="83" t="s">
        <v>410</v>
      </c>
      <c r="AA166" s="86" t="s">
        <v>299</v>
      </c>
      <c r="AB166" s="86"/>
      <c r="AC166" s="86"/>
      <c r="AD166" s="86"/>
      <c r="AE166" s="86"/>
    </row>
    <row r="167" spans="2:31" ht="87.75" hidden="1" customHeight="1" x14ac:dyDescent="0.2">
      <c r="B167" s="86">
        <v>157</v>
      </c>
      <c r="C167" s="86" t="s">
        <v>158</v>
      </c>
      <c r="D167" s="86" t="s">
        <v>224</v>
      </c>
      <c r="E167" s="86" t="s">
        <v>225</v>
      </c>
      <c r="F167" s="103" t="s">
        <v>35</v>
      </c>
      <c r="G167" s="87" t="s">
        <v>417</v>
      </c>
      <c r="H167" s="86" t="s">
        <v>327</v>
      </c>
      <c r="I167" s="81" t="s">
        <v>418</v>
      </c>
      <c r="J167" s="81" t="s">
        <v>419</v>
      </c>
      <c r="K167" s="87" t="s">
        <v>420</v>
      </c>
      <c r="L167" s="86" t="s">
        <v>421</v>
      </c>
      <c r="M167" s="86" t="s">
        <v>369</v>
      </c>
      <c r="N167" s="86" t="s">
        <v>370</v>
      </c>
      <c r="O167" s="117" t="s">
        <v>296</v>
      </c>
      <c r="P167" s="117" t="s">
        <v>296</v>
      </c>
      <c r="Q167" s="117" t="s">
        <v>296</v>
      </c>
      <c r="R167" s="117" t="s">
        <v>296</v>
      </c>
      <c r="S167" s="117" t="s">
        <v>296</v>
      </c>
      <c r="T167" s="117" t="s">
        <v>296</v>
      </c>
      <c r="U167" s="82">
        <v>44562</v>
      </c>
      <c r="V167" s="82">
        <v>44926</v>
      </c>
      <c r="W167" s="86" t="s">
        <v>297</v>
      </c>
      <c r="X167" s="86" t="s">
        <v>14</v>
      </c>
      <c r="Y167" s="86" t="s">
        <v>422</v>
      </c>
      <c r="Z167" s="83" t="s">
        <v>423</v>
      </c>
      <c r="AA167" s="86" t="s">
        <v>299</v>
      </c>
      <c r="AB167" s="86"/>
      <c r="AC167" s="86"/>
      <c r="AD167" s="86"/>
      <c r="AE167" s="86"/>
    </row>
    <row r="168" spans="2:31" ht="79.5" hidden="1" customHeight="1" x14ac:dyDescent="0.2">
      <c r="B168" s="86">
        <v>158</v>
      </c>
      <c r="C168" s="86" t="s">
        <v>158</v>
      </c>
      <c r="D168" s="86" t="s">
        <v>224</v>
      </c>
      <c r="E168" s="86" t="s">
        <v>225</v>
      </c>
      <c r="F168" s="103" t="s">
        <v>35</v>
      </c>
      <c r="G168" s="87" t="s">
        <v>417</v>
      </c>
      <c r="H168" s="86" t="s">
        <v>327</v>
      </c>
      <c r="I168" s="81" t="s">
        <v>424</v>
      </c>
      <c r="J168" s="95" t="s">
        <v>425</v>
      </c>
      <c r="K168" s="86" t="s">
        <v>420</v>
      </c>
      <c r="L168" s="86" t="s">
        <v>178</v>
      </c>
      <c r="M168" s="86" t="s">
        <v>369</v>
      </c>
      <c r="N168" s="86" t="s">
        <v>370</v>
      </c>
      <c r="O168" s="117" t="s">
        <v>296</v>
      </c>
      <c r="P168" s="117" t="s">
        <v>296</v>
      </c>
      <c r="Q168" s="117" t="s">
        <v>296</v>
      </c>
      <c r="R168" s="117" t="s">
        <v>296</v>
      </c>
      <c r="S168" s="117" t="s">
        <v>296</v>
      </c>
      <c r="T168" s="117" t="s">
        <v>296</v>
      </c>
      <c r="U168" s="82">
        <v>44713</v>
      </c>
      <c r="V168" s="82">
        <v>44865</v>
      </c>
      <c r="W168" s="86" t="s">
        <v>297</v>
      </c>
      <c r="X168" s="86" t="s">
        <v>14</v>
      </c>
      <c r="Y168" s="86" t="s">
        <v>422</v>
      </c>
      <c r="Z168" s="83" t="s">
        <v>423</v>
      </c>
      <c r="AA168" s="86" t="s">
        <v>299</v>
      </c>
      <c r="AB168" s="86"/>
      <c r="AC168" s="86"/>
      <c r="AD168" s="86"/>
      <c r="AE168" s="86"/>
    </row>
    <row r="169" spans="2:31" ht="79.5" hidden="1" customHeight="1" x14ac:dyDescent="0.2">
      <c r="B169" s="86">
        <v>159</v>
      </c>
      <c r="C169" s="86" t="s">
        <v>158</v>
      </c>
      <c r="D169" s="86" t="s">
        <v>224</v>
      </c>
      <c r="E169" s="86" t="s">
        <v>225</v>
      </c>
      <c r="F169" s="103" t="s">
        <v>35</v>
      </c>
      <c r="G169" s="87" t="s">
        <v>417</v>
      </c>
      <c r="H169" s="86" t="s">
        <v>426</v>
      </c>
      <c r="I169" s="81" t="s">
        <v>427</v>
      </c>
      <c r="J169" s="81" t="s">
        <v>428</v>
      </c>
      <c r="K169" s="86" t="s">
        <v>429</v>
      </c>
      <c r="L169" s="86" t="s">
        <v>14</v>
      </c>
      <c r="M169" s="86" t="s">
        <v>430</v>
      </c>
      <c r="N169" s="86" t="s">
        <v>370</v>
      </c>
      <c r="O169" s="117" t="s">
        <v>296</v>
      </c>
      <c r="P169" s="117" t="s">
        <v>296</v>
      </c>
      <c r="Q169" s="117" t="s">
        <v>296</v>
      </c>
      <c r="R169" s="117" t="s">
        <v>296</v>
      </c>
      <c r="S169" s="117" t="s">
        <v>296</v>
      </c>
      <c r="T169" s="117" t="s">
        <v>296</v>
      </c>
      <c r="U169" s="82">
        <v>44562</v>
      </c>
      <c r="V169" s="82">
        <v>44865</v>
      </c>
      <c r="W169" s="86" t="s">
        <v>431</v>
      </c>
      <c r="X169" s="86" t="s">
        <v>14</v>
      </c>
      <c r="Y169" s="86" t="s">
        <v>432</v>
      </c>
      <c r="Z169" s="83" t="s">
        <v>433</v>
      </c>
      <c r="AA169" s="86" t="s">
        <v>299</v>
      </c>
      <c r="AB169" s="86"/>
      <c r="AC169" s="86"/>
      <c r="AD169" s="86"/>
      <c r="AE169" s="86"/>
    </row>
    <row r="170" spans="2:31" ht="65.25" hidden="1" customHeight="1" x14ac:dyDescent="0.2">
      <c r="B170" s="86">
        <v>160</v>
      </c>
      <c r="C170" s="87" t="s">
        <v>434</v>
      </c>
      <c r="D170" s="86" t="s">
        <v>353</v>
      </c>
      <c r="E170" s="86" t="s">
        <v>187</v>
      </c>
      <c r="F170" s="101" t="s">
        <v>35</v>
      </c>
      <c r="G170" s="86" t="s">
        <v>435</v>
      </c>
      <c r="H170" s="86" t="s">
        <v>436</v>
      </c>
      <c r="I170" s="81" t="s">
        <v>437</v>
      </c>
      <c r="J170" s="81" t="s">
        <v>438</v>
      </c>
      <c r="K170" s="87" t="s">
        <v>190</v>
      </c>
      <c r="L170" s="86" t="s">
        <v>14</v>
      </c>
      <c r="M170" s="86" t="s">
        <v>439</v>
      </c>
      <c r="N170" s="86" t="s">
        <v>14</v>
      </c>
      <c r="O170" s="117" t="s">
        <v>296</v>
      </c>
      <c r="P170" s="117" t="s">
        <v>296</v>
      </c>
      <c r="Q170" s="117" t="s">
        <v>296</v>
      </c>
      <c r="R170" s="117" t="s">
        <v>296</v>
      </c>
      <c r="S170" s="137">
        <v>44197</v>
      </c>
      <c r="T170" s="137">
        <v>44561</v>
      </c>
      <c r="U170" s="82">
        <v>44562</v>
      </c>
      <c r="V170" s="82">
        <v>44926</v>
      </c>
      <c r="W170" s="86" t="s">
        <v>297</v>
      </c>
      <c r="X170" s="86" t="s">
        <v>14</v>
      </c>
      <c r="Y170" s="86" t="s">
        <v>192</v>
      </c>
      <c r="Z170" s="83" t="s">
        <v>193</v>
      </c>
      <c r="AA170" s="86" t="s">
        <v>299</v>
      </c>
      <c r="AB170" s="86"/>
      <c r="AC170" s="86"/>
      <c r="AD170" s="86"/>
      <c r="AE170" s="86"/>
    </row>
    <row r="171" spans="2:31" ht="56.25" hidden="1" x14ac:dyDescent="0.2">
      <c r="B171" s="86">
        <v>161</v>
      </c>
      <c r="C171" s="87" t="s">
        <v>434</v>
      </c>
      <c r="D171" s="86" t="s">
        <v>353</v>
      </c>
      <c r="E171" s="86" t="s">
        <v>187</v>
      </c>
      <c r="F171" s="101" t="s">
        <v>35</v>
      </c>
      <c r="G171" s="86" t="s">
        <v>435</v>
      </c>
      <c r="H171" s="86" t="s">
        <v>436</v>
      </c>
      <c r="I171" s="81" t="str">
        <f>[3]DJR_1073!$F$308</f>
        <v>Coordinar la celebración del día de la transparencia</v>
      </c>
      <c r="J171" s="81" t="s">
        <v>440</v>
      </c>
      <c r="K171" s="87" t="s">
        <v>190</v>
      </c>
      <c r="L171" s="86" t="s">
        <v>14</v>
      </c>
      <c r="M171" s="86" t="s">
        <v>439</v>
      </c>
      <c r="N171" s="86" t="s">
        <v>370</v>
      </c>
      <c r="O171" s="117" t="s">
        <v>296</v>
      </c>
      <c r="P171" s="117" t="s">
        <v>296</v>
      </c>
      <c r="Q171" s="117" t="s">
        <v>296</v>
      </c>
      <c r="R171" s="117" t="s">
        <v>296</v>
      </c>
      <c r="S171" s="137">
        <v>44197</v>
      </c>
      <c r="T171" s="137">
        <v>44561</v>
      </c>
      <c r="U171" s="82">
        <v>44713</v>
      </c>
      <c r="V171" s="82">
        <v>44926</v>
      </c>
      <c r="W171" s="86" t="s">
        <v>297</v>
      </c>
      <c r="X171" s="86" t="s">
        <v>14</v>
      </c>
      <c r="Y171" s="86" t="s">
        <v>192</v>
      </c>
      <c r="Z171" s="83" t="s">
        <v>193</v>
      </c>
      <c r="AA171" s="86" t="s">
        <v>299</v>
      </c>
      <c r="AB171" s="86"/>
      <c r="AC171" s="86"/>
      <c r="AD171" s="86"/>
      <c r="AE171" s="86"/>
    </row>
    <row r="172" spans="2:31" ht="63.75" hidden="1" customHeight="1" x14ac:dyDescent="0.2">
      <c r="B172" s="86">
        <v>162</v>
      </c>
      <c r="C172" s="87" t="s">
        <v>434</v>
      </c>
      <c r="D172" s="86" t="s">
        <v>353</v>
      </c>
      <c r="E172" s="86" t="s">
        <v>187</v>
      </c>
      <c r="F172" s="101" t="s">
        <v>13</v>
      </c>
      <c r="G172" s="86" t="s">
        <v>813</v>
      </c>
      <c r="H172" s="109" t="s">
        <v>536</v>
      </c>
      <c r="I172" s="81" t="s">
        <v>443</v>
      </c>
      <c r="J172" s="81" t="s">
        <v>444</v>
      </c>
      <c r="K172" s="111" t="s">
        <v>814</v>
      </c>
      <c r="L172" s="86" t="s">
        <v>14</v>
      </c>
      <c r="M172" s="86" t="s">
        <v>815</v>
      </c>
      <c r="N172" s="86" t="s">
        <v>14</v>
      </c>
      <c r="O172" s="117" t="s">
        <v>296</v>
      </c>
      <c r="P172" s="117" t="s">
        <v>296</v>
      </c>
      <c r="Q172" s="117" t="s">
        <v>296</v>
      </c>
      <c r="R172" s="117" t="s">
        <v>296</v>
      </c>
      <c r="S172" s="137">
        <v>44197</v>
      </c>
      <c r="T172" s="137">
        <v>44561</v>
      </c>
      <c r="U172" s="82">
        <v>44713</v>
      </c>
      <c r="V172" s="82">
        <v>44926</v>
      </c>
      <c r="W172" s="86" t="s">
        <v>297</v>
      </c>
      <c r="X172" s="86" t="s">
        <v>14</v>
      </c>
      <c r="Y172" s="86" t="s">
        <v>192</v>
      </c>
      <c r="Z172" s="83" t="s">
        <v>193</v>
      </c>
      <c r="AA172" s="86" t="s">
        <v>299</v>
      </c>
      <c r="AB172" s="86" t="s">
        <v>539</v>
      </c>
      <c r="AC172" s="86"/>
      <c r="AD172" s="86"/>
      <c r="AE172" s="86"/>
    </row>
    <row r="173" spans="2:31" ht="61.9" hidden="1" customHeight="1" x14ac:dyDescent="0.2">
      <c r="B173" s="86">
        <v>163</v>
      </c>
      <c r="C173" s="87" t="s">
        <v>434</v>
      </c>
      <c r="D173" s="86" t="s">
        <v>353</v>
      </c>
      <c r="E173" s="86" t="s">
        <v>187</v>
      </c>
      <c r="F173" s="101" t="s">
        <v>15</v>
      </c>
      <c r="G173" s="86" t="s">
        <v>816</v>
      </c>
      <c r="H173" s="86" t="s">
        <v>613</v>
      </c>
      <c r="I173" s="81" t="s">
        <v>443</v>
      </c>
      <c r="J173" s="81" t="s">
        <v>444</v>
      </c>
      <c r="K173" s="87" t="s">
        <v>817</v>
      </c>
      <c r="L173" s="86" t="s">
        <v>14</v>
      </c>
      <c r="M173" s="86" t="s">
        <v>818</v>
      </c>
      <c r="N173" s="86" t="s">
        <v>14</v>
      </c>
      <c r="O173" s="117" t="s">
        <v>296</v>
      </c>
      <c r="P173" s="117" t="s">
        <v>296</v>
      </c>
      <c r="Q173" s="117" t="s">
        <v>296</v>
      </c>
      <c r="R173" s="117" t="s">
        <v>296</v>
      </c>
      <c r="S173" s="137">
        <v>44197</v>
      </c>
      <c r="T173" s="137">
        <v>44561</v>
      </c>
      <c r="U173" s="82">
        <v>44713</v>
      </c>
      <c r="V173" s="82">
        <v>44926</v>
      </c>
      <c r="W173" s="86" t="s">
        <v>297</v>
      </c>
      <c r="X173" s="86" t="s">
        <v>14</v>
      </c>
      <c r="Y173" s="86" t="s">
        <v>192</v>
      </c>
      <c r="Z173" s="83" t="s">
        <v>193</v>
      </c>
      <c r="AA173" s="86" t="s">
        <v>299</v>
      </c>
      <c r="AB173" s="86"/>
      <c r="AC173" s="86"/>
      <c r="AD173" s="86"/>
      <c r="AE173" s="86"/>
    </row>
    <row r="174" spans="2:31" ht="72.75" hidden="1" customHeight="1" x14ac:dyDescent="0.2">
      <c r="B174" s="86">
        <v>164</v>
      </c>
      <c r="C174" s="87" t="s">
        <v>434</v>
      </c>
      <c r="D174" s="86" t="s">
        <v>353</v>
      </c>
      <c r="E174" s="86" t="s">
        <v>187</v>
      </c>
      <c r="F174" s="101" t="s">
        <v>17</v>
      </c>
      <c r="G174" s="86" t="s">
        <v>819</v>
      </c>
      <c r="H174" s="86" t="s">
        <v>541</v>
      </c>
      <c r="I174" s="81" t="s">
        <v>443</v>
      </c>
      <c r="J174" s="81" t="s">
        <v>444</v>
      </c>
      <c r="K174" s="87" t="s">
        <v>542</v>
      </c>
      <c r="L174" s="86" t="s">
        <v>543</v>
      </c>
      <c r="M174" s="86" t="s">
        <v>743</v>
      </c>
      <c r="N174" s="86" t="s">
        <v>14</v>
      </c>
      <c r="O174" s="117" t="s">
        <v>296</v>
      </c>
      <c r="P174" s="117" t="s">
        <v>296</v>
      </c>
      <c r="Q174" s="117" t="s">
        <v>296</v>
      </c>
      <c r="R174" s="117" t="s">
        <v>296</v>
      </c>
      <c r="S174" s="137">
        <v>44197</v>
      </c>
      <c r="T174" s="137">
        <v>44561</v>
      </c>
      <c r="U174" s="82">
        <v>44713</v>
      </c>
      <c r="V174" s="82">
        <v>44926</v>
      </c>
      <c r="W174" s="86" t="s">
        <v>297</v>
      </c>
      <c r="X174" s="86" t="s">
        <v>14</v>
      </c>
      <c r="Y174" s="86" t="s">
        <v>192</v>
      </c>
      <c r="Z174" s="83" t="s">
        <v>193</v>
      </c>
      <c r="AA174" s="86" t="s">
        <v>299</v>
      </c>
      <c r="AB174" s="86"/>
      <c r="AC174" s="86"/>
      <c r="AD174" s="86"/>
      <c r="AE174" s="86"/>
    </row>
    <row r="175" spans="2:31" ht="72.75" hidden="1" customHeight="1" x14ac:dyDescent="0.2">
      <c r="B175" s="86">
        <v>165</v>
      </c>
      <c r="C175" s="87" t="s">
        <v>434</v>
      </c>
      <c r="D175" s="86" t="s">
        <v>353</v>
      </c>
      <c r="E175" s="86" t="s">
        <v>187</v>
      </c>
      <c r="F175" s="138" t="s">
        <v>18</v>
      </c>
      <c r="G175" s="86" t="s">
        <v>820</v>
      </c>
      <c r="H175" s="86" t="s">
        <v>546</v>
      </c>
      <c r="I175" s="81" t="s">
        <v>443</v>
      </c>
      <c r="J175" s="81" t="s">
        <v>444</v>
      </c>
      <c r="K175" s="87" t="s">
        <v>547</v>
      </c>
      <c r="L175" s="86" t="s">
        <v>548</v>
      </c>
      <c r="M175" s="86" t="s">
        <v>369</v>
      </c>
      <c r="N175" s="86" t="s">
        <v>14</v>
      </c>
      <c r="O175" s="117" t="s">
        <v>296</v>
      </c>
      <c r="P175" s="117" t="s">
        <v>296</v>
      </c>
      <c r="Q175" s="117" t="s">
        <v>296</v>
      </c>
      <c r="R175" s="117" t="s">
        <v>296</v>
      </c>
      <c r="S175" s="137">
        <v>44197</v>
      </c>
      <c r="T175" s="137">
        <v>44561</v>
      </c>
      <c r="U175" s="82">
        <v>44713</v>
      </c>
      <c r="V175" s="82">
        <v>44926</v>
      </c>
      <c r="W175" s="86" t="s">
        <v>297</v>
      </c>
      <c r="X175" s="86" t="s">
        <v>14</v>
      </c>
      <c r="Y175" s="86" t="s">
        <v>192</v>
      </c>
      <c r="Z175" s="83" t="s">
        <v>193</v>
      </c>
      <c r="AA175" s="86" t="s">
        <v>299</v>
      </c>
      <c r="AB175" s="86" t="s">
        <v>549</v>
      </c>
      <c r="AC175" s="86"/>
      <c r="AD175" s="86"/>
      <c r="AE175" s="86"/>
    </row>
    <row r="176" spans="2:31" ht="72.75" hidden="1" customHeight="1" x14ac:dyDescent="0.2">
      <c r="B176" s="86">
        <v>166</v>
      </c>
      <c r="C176" s="87" t="s">
        <v>434</v>
      </c>
      <c r="D176" s="86" t="s">
        <v>353</v>
      </c>
      <c r="E176" s="86" t="s">
        <v>187</v>
      </c>
      <c r="F176" s="138" t="s">
        <v>287</v>
      </c>
      <c r="G176" s="86" t="s">
        <v>821</v>
      </c>
      <c r="H176" s="86" t="s">
        <v>528</v>
      </c>
      <c r="I176" s="81" t="s">
        <v>443</v>
      </c>
      <c r="J176" s="81" t="s">
        <v>444</v>
      </c>
      <c r="K176" s="87" t="s">
        <v>292</v>
      </c>
      <c r="L176" s="86" t="s">
        <v>14</v>
      </c>
      <c r="M176" s="86" t="s">
        <v>551</v>
      </c>
      <c r="N176" s="86" t="s">
        <v>14</v>
      </c>
      <c r="O176" s="117" t="s">
        <v>296</v>
      </c>
      <c r="P176" s="117" t="s">
        <v>296</v>
      </c>
      <c r="Q176" s="117" t="s">
        <v>296</v>
      </c>
      <c r="R176" s="117" t="s">
        <v>296</v>
      </c>
      <c r="S176" s="137">
        <v>44197</v>
      </c>
      <c r="T176" s="137">
        <v>44561</v>
      </c>
      <c r="U176" s="82">
        <v>44713</v>
      </c>
      <c r="V176" s="82">
        <v>44926</v>
      </c>
      <c r="W176" s="86" t="s">
        <v>297</v>
      </c>
      <c r="X176" s="86" t="s">
        <v>14</v>
      </c>
      <c r="Y176" s="86" t="s">
        <v>192</v>
      </c>
      <c r="Z176" s="83" t="s">
        <v>193</v>
      </c>
      <c r="AA176" s="86" t="s">
        <v>299</v>
      </c>
      <c r="AB176" s="86" t="s">
        <v>530</v>
      </c>
      <c r="AC176" s="86"/>
      <c r="AD176" s="86"/>
      <c r="AE176" s="86"/>
    </row>
    <row r="177" spans="2:31" ht="72.75" hidden="1" customHeight="1" x14ac:dyDescent="0.2">
      <c r="B177" s="86">
        <v>167</v>
      </c>
      <c r="C177" s="87" t="s">
        <v>434</v>
      </c>
      <c r="D177" s="86" t="s">
        <v>353</v>
      </c>
      <c r="E177" s="86" t="s">
        <v>187</v>
      </c>
      <c r="F177" s="101" t="s">
        <v>19</v>
      </c>
      <c r="G177" s="86" t="s">
        <v>822</v>
      </c>
      <c r="H177" s="86" t="s">
        <v>554</v>
      </c>
      <c r="I177" s="81" t="s">
        <v>443</v>
      </c>
      <c r="J177" s="81" t="s">
        <v>444</v>
      </c>
      <c r="K177" s="87" t="s">
        <v>555</v>
      </c>
      <c r="L177" s="86" t="s">
        <v>823</v>
      </c>
      <c r="M177" s="86" t="s">
        <v>824</v>
      </c>
      <c r="N177" s="86" t="s">
        <v>14</v>
      </c>
      <c r="O177" s="117" t="s">
        <v>296</v>
      </c>
      <c r="P177" s="117" t="s">
        <v>296</v>
      </c>
      <c r="Q177" s="117" t="s">
        <v>296</v>
      </c>
      <c r="R177" s="117" t="s">
        <v>296</v>
      </c>
      <c r="S177" s="137">
        <v>44197</v>
      </c>
      <c r="T177" s="137">
        <v>44561</v>
      </c>
      <c r="U177" s="82">
        <v>44713</v>
      </c>
      <c r="V177" s="82">
        <v>44926</v>
      </c>
      <c r="W177" s="86" t="s">
        <v>297</v>
      </c>
      <c r="X177" s="86" t="s">
        <v>14</v>
      </c>
      <c r="Y177" s="86" t="s">
        <v>192</v>
      </c>
      <c r="Z177" s="83" t="s">
        <v>193</v>
      </c>
      <c r="AA177" s="86" t="s">
        <v>299</v>
      </c>
      <c r="AB177" s="86"/>
      <c r="AC177" s="86"/>
      <c r="AD177" s="86"/>
      <c r="AE177" s="86"/>
    </row>
    <row r="178" spans="2:31" ht="72.75" hidden="1" customHeight="1" x14ac:dyDescent="0.2">
      <c r="B178" s="86">
        <v>168</v>
      </c>
      <c r="C178" s="87" t="s">
        <v>434</v>
      </c>
      <c r="D178" s="86" t="s">
        <v>353</v>
      </c>
      <c r="E178" s="86" t="s">
        <v>187</v>
      </c>
      <c r="F178" s="101" t="s">
        <v>20</v>
      </c>
      <c r="G178" s="86" t="s">
        <v>825</v>
      </c>
      <c r="H178" s="86" t="s">
        <v>624</v>
      </c>
      <c r="I178" s="81" t="s">
        <v>443</v>
      </c>
      <c r="J178" s="81" t="s">
        <v>444</v>
      </c>
      <c r="K178" s="86" t="s">
        <v>625</v>
      </c>
      <c r="L178" s="109" t="s">
        <v>626</v>
      </c>
      <c r="M178" s="86" t="s">
        <v>627</v>
      </c>
      <c r="N178" s="86" t="s">
        <v>14</v>
      </c>
      <c r="O178" s="117" t="s">
        <v>296</v>
      </c>
      <c r="P178" s="117" t="s">
        <v>296</v>
      </c>
      <c r="Q178" s="117" t="s">
        <v>296</v>
      </c>
      <c r="R178" s="117" t="s">
        <v>296</v>
      </c>
      <c r="S178" s="137">
        <v>44197</v>
      </c>
      <c r="T178" s="137">
        <v>44561</v>
      </c>
      <c r="U178" s="82">
        <v>44713</v>
      </c>
      <c r="V178" s="82">
        <v>44926</v>
      </c>
      <c r="W178" s="86" t="s">
        <v>297</v>
      </c>
      <c r="X178" s="86" t="s">
        <v>14</v>
      </c>
      <c r="Y178" s="86" t="s">
        <v>192</v>
      </c>
      <c r="Z178" s="83" t="s">
        <v>193</v>
      </c>
      <c r="AA178" s="86" t="s">
        <v>299</v>
      </c>
      <c r="AB178" s="86" t="s">
        <v>628</v>
      </c>
      <c r="AC178" s="86"/>
      <c r="AD178" s="86"/>
      <c r="AE178" s="86"/>
    </row>
    <row r="179" spans="2:31" ht="72.75" hidden="1" customHeight="1" x14ac:dyDescent="0.2">
      <c r="B179" s="86">
        <v>169</v>
      </c>
      <c r="C179" s="87" t="s">
        <v>434</v>
      </c>
      <c r="D179" s="86" t="s">
        <v>353</v>
      </c>
      <c r="E179" s="86" t="s">
        <v>187</v>
      </c>
      <c r="F179" s="101" t="s">
        <v>21</v>
      </c>
      <c r="G179" s="86" t="s">
        <v>826</v>
      </c>
      <c r="H179" s="86" t="s">
        <v>630</v>
      </c>
      <c r="I179" s="81" t="s">
        <v>443</v>
      </c>
      <c r="J179" s="81" t="s">
        <v>444</v>
      </c>
      <c r="K179" s="86" t="s">
        <v>631</v>
      </c>
      <c r="L179" s="86" t="s">
        <v>14</v>
      </c>
      <c r="M179" s="86" t="s">
        <v>827</v>
      </c>
      <c r="N179" s="86" t="s">
        <v>14</v>
      </c>
      <c r="O179" s="117" t="s">
        <v>296</v>
      </c>
      <c r="P179" s="117" t="s">
        <v>296</v>
      </c>
      <c r="Q179" s="117" t="s">
        <v>296</v>
      </c>
      <c r="R179" s="117" t="s">
        <v>296</v>
      </c>
      <c r="S179" s="137">
        <v>44197</v>
      </c>
      <c r="T179" s="137">
        <v>44561</v>
      </c>
      <c r="U179" s="82">
        <v>44713</v>
      </c>
      <c r="V179" s="82">
        <v>44926</v>
      </c>
      <c r="W179" s="86" t="s">
        <v>297</v>
      </c>
      <c r="X179" s="86" t="s">
        <v>14</v>
      </c>
      <c r="Y179" s="86" t="s">
        <v>192</v>
      </c>
      <c r="Z179" s="83" t="s">
        <v>193</v>
      </c>
      <c r="AA179" s="86" t="s">
        <v>299</v>
      </c>
      <c r="AB179" s="86"/>
      <c r="AC179" s="86"/>
      <c r="AD179" s="86"/>
      <c r="AE179" s="86"/>
    </row>
    <row r="180" spans="2:31" ht="72.75" hidden="1" customHeight="1" x14ac:dyDescent="0.2">
      <c r="B180" s="86">
        <v>170</v>
      </c>
      <c r="C180" s="87" t="s">
        <v>434</v>
      </c>
      <c r="D180" s="86" t="s">
        <v>353</v>
      </c>
      <c r="E180" s="86" t="s">
        <v>187</v>
      </c>
      <c r="F180" s="101" t="s">
        <v>22</v>
      </c>
      <c r="G180" s="86" t="s">
        <v>828</v>
      </c>
      <c r="H180" s="86" t="s">
        <v>634</v>
      </c>
      <c r="I180" s="81" t="s">
        <v>443</v>
      </c>
      <c r="J180" s="81" t="s">
        <v>444</v>
      </c>
      <c r="K180" s="86" t="s">
        <v>635</v>
      </c>
      <c r="L180" s="109" t="s">
        <v>14</v>
      </c>
      <c r="M180" s="86" t="s">
        <v>829</v>
      </c>
      <c r="N180" s="86" t="s">
        <v>14</v>
      </c>
      <c r="O180" s="117" t="s">
        <v>296</v>
      </c>
      <c r="P180" s="117" t="s">
        <v>296</v>
      </c>
      <c r="Q180" s="117" t="s">
        <v>296</v>
      </c>
      <c r="R180" s="117" t="s">
        <v>296</v>
      </c>
      <c r="S180" s="137">
        <v>44197</v>
      </c>
      <c r="T180" s="137">
        <v>44561</v>
      </c>
      <c r="U180" s="82">
        <v>44713</v>
      </c>
      <c r="V180" s="82">
        <v>44926</v>
      </c>
      <c r="W180" s="86" t="s">
        <v>297</v>
      </c>
      <c r="X180" s="86" t="s">
        <v>14</v>
      </c>
      <c r="Y180" s="86" t="s">
        <v>192</v>
      </c>
      <c r="Z180" s="83" t="s">
        <v>193</v>
      </c>
      <c r="AA180" s="86" t="s">
        <v>299</v>
      </c>
      <c r="AB180" s="86"/>
      <c r="AC180" s="86"/>
      <c r="AD180" s="86"/>
      <c r="AE180" s="86"/>
    </row>
    <row r="181" spans="2:31" ht="72.75" hidden="1" customHeight="1" x14ac:dyDescent="0.2">
      <c r="B181" s="86">
        <v>171</v>
      </c>
      <c r="C181" s="87" t="s">
        <v>434</v>
      </c>
      <c r="D181" s="86" t="s">
        <v>353</v>
      </c>
      <c r="E181" s="86" t="s">
        <v>187</v>
      </c>
      <c r="F181" s="101" t="s">
        <v>23</v>
      </c>
      <c r="G181" s="86" t="s">
        <v>830</v>
      </c>
      <c r="H181" s="86" t="s">
        <v>638</v>
      </c>
      <c r="I181" s="81" t="s">
        <v>443</v>
      </c>
      <c r="J181" s="81" t="s">
        <v>444</v>
      </c>
      <c r="K181" s="86" t="s">
        <v>639</v>
      </c>
      <c r="L181" s="86" t="s">
        <v>14</v>
      </c>
      <c r="M181" s="86" t="s">
        <v>831</v>
      </c>
      <c r="N181" s="86" t="s">
        <v>14</v>
      </c>
      <c r="O181" s="117" t="s">
        <v>296</v>
      </c>
      <c r="P181" s="117" t="s">
        <v>296</v>
      </c>
      <c r="Q181" s="117" t="s">
        <v>296</v>
      </c>
      <c r="R181" s="117" t="s">
        <v>296</v>
      </c>
      <c r="S181" s="137">
        <v>44197</v>
      </c>
      <c r="T181" s="137">
        <v>44561</v>
      </c>
      <c r="U181" s="82">
        <v>44713</v>
      </c>
      <c r="V181" s="82">
        <v>44926</v>
      </c>
      <c r="W181" s="86" t="s">
        <v>297</v>
      </c>
      <c r="X181" s="86" t="s">
        <v>14</v>
      </c>
      <c r="Y181" s="86" t="s">
        <v>192</v>
      </c>
      <c r="Z181" s="83" t="s">
        <v>193</v>
      </c>
      <c r="AA181" s="86" t="s">
        <v>299</v>
      </c>
      <c r="AB181" s="86"/>
      <c r="AC181" s="86"/>
      <c r="AD181" s="86"/>
      <c r="AE181" s="86"/>
    </row>
    <row r="182" spans="2:31" ht="72.75" hidden="1" customHeight="1" x14ac:dyDescent="0.2">
      <c r="B182" s="86">
        <v>172</v>
      </c>
      <c r="C182" s="87" t="s">
        <v>434</v>
      </c>
      <c r="D182" s="86" t="s">
        <v>353</v>
      </c>
      <c r="E182" s="86" t="s">
        <v>187</v>
      </c>
      <c r="F182" s="138" t="s">
        <v>24</v>
      </c>
      <c r="G182" s="86" t="s">
        <v>832</v>
      </c>
      <c r="H182" s="86" t="s">
        <v>559</v>
      </c>
      <c r="I182" s="81" t="s">
        <v>443</v>
      </c>
      <c r="J182" s="81" t="s">
        <v>444</v>
      </c>
      <c r="K182" s="87" t="s">
        <v>833</v>
      </c>
      <c r="L182" s="86" t="s">
        <v>14</v>
      </c>
      <c r="M182" s="86" t="s">
        <v>834</v>
      </c>
      <c r="N182" s="86" t="s">
        <v>14</v>
      </c>
      <c r="O182" s="117" t="s">
        <v>296</v>
      </c>
      <c r="P182" s="117" t="s">
        <v>296</v>
      </c>
      <c r="Q182" s="117" t="s">
        <v>296</v>
      </c>
      <c r="R182" s="117" t="s">
        <v>296</v>
      </c>
      <c r="S182" s="137">
        <v>44197</v>
      </c>
      <c r="T182" s="137">
        <v>44561</v>
      </c>
      <c r="U182" s="82">
        <v>44713</v>
      </c>
      <c r="V182" s="82">
        <v>44926</v>
      </c>
      <c r="W182" s="86" t="s">
        <v>297</v>
      </c>
      <c r="X182" s="86" t="s">
        <v>14</v>
      </c>
      <c r="Y182" s="86" t="s">
        <v>192</v>
      </c>
      <c r="Z182" s="83" t="s">
        <v>193</v>
      </c>
      <c r="AA182" s="86" t="s">
        <v>299</v>
      </c>
      <c r="AB182" s="86"/>
      <c r="AC182" s="86"/>
      <c r="AD182" s="86"/>
      <c r="AE182" s="86"/>
    </row>
    <row r="183" spans="2:31" ht="72.75" hidden="1" customHeight="1" x14ac:dyDescent="0.2">
      <c r="B183" s="86">
        <v>173</v>
      </c>
      <c r="C183" s="87" t="s">
        <v>434</v>
      </c>
      <c r="D183" s="86" t="s">
        <v>353</v>
      </c>
      <c r="E183" s="86" t="s">
        <v>187</v>
      </c>
      <c r="F183" s="138" t="s">
        <v>25</v>
      </c>
      <c r="G183" s="86" t="s">
        <v>835</v>
      </c>
      <c r="H183" s="86" t="s">
        <v>641</v>
      </c>
      <c r="I183" s="81" t="s">
        <v>443</v>
      </c>
      <c r="J183" s="81" t="s">
        <v>444</v>
      </c>
      <c r="K183" s="154" t="s">
        <v>836</v>
      </c>
      <c r="L183" s="149" t="s">
        <v>837</v>
      </c>
      <c r="M183" s="86" t="s">
        <v>838</v>
      </c>
      <c r="N183" s="86" t="s">
        <v>14</v>
      </c>
      <c r="O183" s="117" t="s">
        <v>296</v>
      </c>
      <c r="P183" s="117" t="s">
        <v>296</v>
      </c>
      <c r="Q183" s="117" t="s">
        <v>296</v>
      </c>
      <c r="R183" s="117" t="s">
        <v>296</v>
      </c>
      <c r="S183" s="137">
        <v>44197</v>
      </c>
      <c r="T183" s="137">
        <v>44561</v>
      </c>
      <c r="U183" s="82">
        <v>44713</v>
      </c>
      <c r="V183" s="82">
        <v>44926</v>
      </c>
      <c r="W183" s="86" t="s">
        <v>297</v>
      </c>
      <c r="X183" s="86" t="s">
        <v>14</v>
      </c>
      <c r="Y183" s="86" t="s">
        <v>192</v>
      </c>
      <c r="Z183" s="83" t="s">
        <v>193</v>
      </c>
      <c r="AA183" s="86" t="s">
        <v>299</v>
      </c>
      <c r="AB183" s="86" t="s">
        <v>645</v>
      </c>
      <c r="AC183" s="86"/>
      <c r="AD183" s="86"/>
      <c r="AE183" s="86"/>
    </row>
    <row r="184" spans="2:31" ht="72.75" hidden="1" customHeight="1" x14ac:dyDescent="0.2">
      <c r="B184" s="86">
        <v>174</v>
      </c>
      <c r="C184" s="87" t="s">
        <v>434</v>
      </c>
      <c r="D184" s="86" t="s">
        <v>353</v>
      </c>
      <c r="E184" s="86" t="s">
        <v>187</v>
      </c>
      <c r="F184" s="138" t="s">
        <v>26</v>
      </c>
      <c r="G184" s="86" t="s">
        <v>839</v>
      </c>
      <c r="H184" s="87" t="s">
        <v>307</v>
      </c>
      <c r="I184" s="146" t="s">
        <v>443</v>
      </c>
      <c r="J184" s="81" t="s">
        <v>444</v>
      </c>
      <c r="K184" s="87" t="s">
        <v>310</v>
      </c>
      <c r="L184" s="86" t="s">
        <v>14</v>
      </c>
      <c r="M184" s="86" t="s">
        <v>719</v>
      </c>
      <c r="N184" s="86" t="s">
        <v>14</v>
      </c>
      <c r="O184" s="117" t="s">
        <v>296</v>
      </c>
      <c r="P184" s="117" t="s">
        <v>296</v>
      </c>
      <c r="Q184" s="117" t="s">
        <v>296</v>
      </c>
      <c r="R184" s="117" t="s">
        <v>296</v>
      </c>
      <c r="S184" s="137">
        <v>44197</v>
      </c>
      <c r="T184" s="137">
        <v>44561</v>
      </c>
      <c r="U184" s="82">
        <v>44713</v>
      </c>
      <c r="V184" s="82">
        <v>44926</v>
      </c>
      <c r="W184" s="86" t="s">
        <v>297</v>
      </c>
      <c r="X184" s="86" t="s">
        <v>14</v>
      </c>
      <c r="Y184" s="86" t="s">
        <v>192</v>
      </c>
      <c r="Z184" s="83" t="s">
        <v>193</v>
      </c>
      <c r="AA184" s="86" t="s">
        <v>299</v>
      </c>
      <c r="AB184" s="86"/>
      <c r="AC184" s="86"/>
      <c r="AD184" s="86"/>
      <c r="AE184" s="86"/>
    </row>
    <row r="185" spans="2:31" ht="72.75" hidden="1" customHeight="1" x14ac:dyDescent="0.2">
      <c r="B185" s="86">
        <v>175</v>
      </c>
      <c r="C185" s="87" t="s">
        <v>434</v>
      </c>
      <c r="D185" s="86" t="s">
        <v>353</v>
      </c>
      <c r="E185" s="86" t="s">
        <v>187</v>
      </c>
      <c r="F185" s="138" t="s">
        <v>27</v>
      </c>
      <c r="G185" s="86" t="s">
        <v>840</v>
      </c>
      <c r="H185" s="86" t="s">
        <v>563</v>
      </c>
      <c r="I185" s="146" t="s">
        <v>443</v>
      </c>
      <c r="J185" s="81" t="s">
        <v>444</v>
      </c>
      <c r="K185" s="86" t="s">
        <v>841</v>
      </c>
      <c r="L185" s="86" t="s">
        <v>565</v>
      </c>
      <c r="M185" s="86" t="s">
        <v>566</v>
      </c>
      <c r="N185" s="86" t="s">
        <v>14</v>
      </c>
      <c r="O185" s="117" t="s">
        <v>296</v>
      </c>
      <c r="P185" s="117" t="s">
        <v>296</v>
      </c>
      <c r="Q185" s="117" t="s">
        <v>296</v>
      </c>
      <c r="R185" s="117" t="s">
        <v>296</v>
      </c>
      <c r="S185" s="137">
        <v>44197</v>
      </c>
      <c r="T185" s="137">
        <v>44561</v>
      </c>
      <c r="U185" s="82">
        <v>44713</v>
      </c>
      <c r="V185" s="82">
        <v>44926</v>
      </c>
      <c r="W185" s="86" t="s">
        <v>297</v>
      </c>
      <c r="X185" s="86" t="s">
        <v>14</v>
      </c>
      <c r="Y185" s="86" t="s">
        <v>192</v>
      </c>
      <c r="Z185" s="83" t="s">
        <v>193</v>
      </c>
      <c r="AA185" s="86" t="s">
        <v>299</v>
      </c>
      <c r="AB185" s="86"/>
      <c r="AC185" s="86"/>
      <c r="AD185" s="86"/>
      <c r="AE185" s="86"/>
    </row>
    <row r="186" spans="2:31" ht="72.75" hidden="1" customHeight="1" x14ac:dyDescent="0.2">
      <c r="B186" s="86">
        <v>176</v>
      </c>
      <c r="C186" s="87" t="s">
        <v>434</v>
      </c>
      <c r="D186" s="86" t="s">
        <v>353</v>
      </c>
      <c r="E186" s="86" t="s">
        <v>187</v>
      </c>
      <c r="F186" s="138" t="s">
        <v>568</v>
      </c>
      <c r="G186" s="86" t="s">
        <v>842</v>
      </c>
      <c r="H186" s="86" t="s">
        <v>570</v>
      </c>
      <c r="I186" s="81" t="s">
        <v>443</v>
      </c>
      <c r="J186" s="81" t="s">
        <v>444</v>
      </c>
      <c r="K186" s="86" t="s">
        <v>570</v>
      </c>
      <c r="L186" s="86" t="s">
        <v>14</v>
      </c>
      <c r="M186" s="86" t="s">
        <v>632</v>
      </c>
      <c r="N186" s="86" t="s">
        <v>14</v>
      </c>
      <c r="O186" s="117" t="s">
        <v>296</v>
      </c>
      <c r="P186" s="117" t="s">
        <v>296</v>
      </c>
      <c r="Q186" s="117" t="s">
        <v>296</v>
      </c>
      <c r="R186" s="117" t="s">
        <v>296</v>
      </c>
      <c r="S186" s="137">
        <v>44197</v>
      </c>
      <c r="T186" s="137">
        <v>44561</v>
      </c>
      <c r="U186" s="82">
        <v>44713</v>
      </c>
      <c r="V186" s="82">
        <v>44926</v>
      </c>
      <c r="W186" s="86" t="s">
        <v>297</v>
      </c>
      <c r="X186" s="86" t="s">
        <v>14</v>
      </c>
      <c r="Y186" s="86" t="s">
        <v>192</v>
      </c>
      <c r="Z186" s="83" t="s">
        <v>193</v>
      </c>
      <c r="AA186" s="86" t="s">
        <v>299</v>
      </c>
      <c r="AB186" s="86"/>
      <c r="AC186" s="86"/>
      <c r="AD186" s="86"/>
      <c r="AE186" s="86"/>
    </row>
    <row r="187" spans="2:31" ht="72.75" hidden="1" customHeight="1" x14ac:dyDescent="0.2">
      <c r="B187" s="86">
        <v>177</v>
      </c>
      <c r="C187" s="87" t="s">
        <v>434</v>
      </c>
      <c r="D187" s="86" t="s">
        <v>353</v>
      </c>
      <c r="E187" s="86" t="s">
        <v>187</v>
      </c>
      <c r="F187" s="138" t="s">
        <v>29</v>
      </c>
      <c r="G187" s="86" t="s">
        <v>843</v>
      </c>
      <c r="H187" s="86" t="s">
        <v>649</v>
      </c>
      <c r="I187" s="81" t="s">
        <v>443</v>
      </c>
      <c r="J187" s="81" t="s">
        <v>444</v>
      </c>
      <c r="K187" s="153" t="s">
        <v>844</v>
      </c>
      <c r="L187" s="155" t="s">
        <v>845</v>
      </c>
      <c r="M187" s="86" t="s">
        <v>846</v>
      </c>
      <c r="N187" s="86" t="s">
        <v>14</v>
      </c>
      <c r="O187" s="117" t="s">
        <v>296</v>
      </c>
      <c r="P187" s="117" t="s">
        <v>296</v>
      </c>
      <c r="Q187" s="117" t="s">
        <v>296</v>
      </c>
      <c r="R187" s="117" t="s">
        <v>296</v>
      </c>
      <c r="S187" s="137">
        <v>44197</v>
      </c>
      <c r="T187" s="137">
        <v>44561</v>
      </c>
      <c r="U187" s="82">
        <v>44713</v>
      </c>
      <c r="V187" s="82">
        <v>44926</v>
      </c>
      <c r="W187" s="86" t="s">
        <v>297</v>
      </c>
      <c r="X187" s="86" t="s">
        <v>14</v>
      </c>
      <c r="Y187" s="86" t="s">
        <v>192</v>
      </c>
      <c r="Z187" s="83" t="s">
        <v>193</v>
      </c>
      <c r="AA187" s="86" t="s">
        <v>299</v>
      </c>
      <c r="AB187" s="86" t="s">
        <v>774</v>
      </c>
      <c r="AC187" s="86"/>
      <c r="AD187" s="86"/>
      <c r="AE187" s="86"/>
    </row>
    <row r="188" spans="2:31" ht="72.75" hidden="1" customHeight="1" x14ac:dyDescent="0.2">
      <c r="B188" s="86">
        <v>178</v>
      </c>
      <c r="C188" s="87" t="s">
        <v>434</v>
      </c>
      <c r="D188" s="86" t="s">
        <v>353</v>
      </c>
      <c r="E188" s="86" t="s">
        <v>187</v>
      </c>
      <c r="F188" s="138" t="s">
        <v>572</v>
      </c>
      <c r="G188" s="86" t="s">
        <v>847</v>
      </c>
      <c r="H188" s="86" t="s">
        <v>574</v>
      </c>
      <c r="I188" s="81" t="s">
        <v>443</v>
      </c>
      <c r="J188" s="81" t="s">
        <v>444</v>
      </c>
      <c r="K188" s="87" t="s">
        <v>848</v>
      </c>
      <c r="L188" s="86" t="s">
        <v>849</v>
      </c>
      <c r="M188" s="86" t="s">
        <v>850</v>
      </c>
      <c r="N188" s="86" t="s">
        <v>14</v>
      </c>
      <c r="O188" s="117" t="s">
        <v>296</v>
      </c>
      <c r="P188" s="117" t="s">
        <v>296</v>
      </c>
      <c r="Q188" s="117" t="s">
        <v>296</v>
      </c>
      <c r="R188" s="117" t="s">
        <v>296</v>
      </c>
      <c r="S188" s="137">
        <v>44197</v>
      </c>
      <c r="T188" s="137">
        <v>44561</v>
      </c>
      <c r="U188" s="82">
        <v>44713</v>
      </c>
      <c r="V188" s="82">
        <v>44926</v>
      </c>
      <c r="W188" s="86" t="s">
        <v>297</v>
      </c>
      <c r="X188" s="86" t="s">
        <v>14</v>
      </c>
      <c r="Y188" s="86" t="s">
        <v>192</v>
      </c>
      <c r="Z188" s="83" t="s">
        <v>193</v>
      </c>
      <c r="AA188" s="86" t="s">
        <v>299</v>
      </c>
      <c r="AB188" s="86" t="s">
        <v>851</v>
      </c>
      <c r="AC188" s="86" t="s">
        <v>578</v>
      </c>
      <c r="AD188" s="86"/>
      <c r="AE188" s="86"/>
    </row>
    <row r="189" spans="2:31" ht="72.75" hidden="1" customHeight="1" x14ac:dyDescent="0.2">
      <c r="B189" s="86">
        <v>179</v>
      </c>
      <c r="C189" s="87" t="s">
        <v>434</v>
      </c>
      <c r="D189" s="86" t="s">
        <v>353</v>
      </c>
      <c r="E189" s="86" t="s">
        <v>187</v>
      </c>
      <c r="F189" s="138" t="s">
        <v>579</v>
      </c>
      <c r="G189" s="86" t="s">
        <v>852</v>
      </c>
      <c r="H189" s="87" t="s">
        <v>581</v>
      </c>
      <c r="I189" s="81" t="s">
        <v>443</v>
      </c>
      <c r="J189" s="81" t="s">
        <v>444</v>
      </c>
      <c r="K189" s="154" t="s">
        <v>853</v>
      </c>
      <c r="L189" s="155" t="s">
        <v>657</v>
      </c>
      <c r="M189" s="86" t="s">
        <v>854</v>
      </c>
      <c r="N189" s="86" t="s">
        <v>14</v>
      </c>
      <c r="O189" s="117" t="s">
        <v>296</v>
      </c>
      <c r="P189" s="117" t="s">
        <v>296</v>
      </c>
      <c r="Q189" s="117" t="s">
        <v>296</v>
      </c>
      <c r="R189" s="117" t="s">
        <v>296</v>
      </c>
      <c r="S189" s="137">
        <v>44197</v>
      </c>
      <c r="T189" s="137">
        <v>44561</v>
      </c>
      <c r="U189" s="82">
        <v>44713</v>
      </c>
      <c r="V189" s="82">
        <v>44926</v>
      </c>
      <c r="W189" s="86" t="s">
        <v>297</v>
      </c>
      <c r="X189" s="86" t="s">
        <v>14</v>
      </c>
      <c r="Y189" s="86" t="s">
        <v>192</v>
      </c>
      <c r="Z189" s="83" t="s">
        <v>193</v>
      </c>
      <c r="AA189" s="86" t="s">
        <v>299</v>
      </c>
      <c r="AB189" s="86"/>
      <c r="AC189" s="86"/>
      <c r="AD189" s="86"/>
      <c r="AE189" s="86"/>
    </row>
    <row r="190" spans="2:31" ht="72.75" hidden="1" customHeight="1" x14ac:dyDescent="0.2">
      <c r="B190" s="86">
        <v>180</v>
      </c>
      <c r="C190" s="87" t="s">
        <v>434</v>
      </c>
      <c r="D190" s="86" t="s">
        <v>353</v>
      </c>
      <c r="E190" s="86" t="s">
        <v>187</v>
      </c>
      <c r="F190" s="138" t="s">
        <v>32</v>
      </c>
      <c r="G190" s="86" t="s">
        <v>855</v>
      </c>
      <c r="H190" s="86" t="s">
        <v>314</v>
      </c>
      <c r="I190" s="81" t="s">
        <v>443</v>
      </c>
      <c r="J190" s="81" t="s">
        <v>444</v>
      </c>
      <c r="K190" s="87" t="s">
        <v>660</v>
      </c>
      <c r="L190" s="156"/>
      <c r="M190" s="86" t="s">
        <v>319</v>
      </c>
      <c r="N190" s="86" t="s">
        <v>14</v>
      </c>
      <c r="O190" s="117" t="s">
        <v>296</v>
      </c>
      <c r="P190" s="117" t="s">
        <v>296</v>
      </c>
      <c r="Q190" s="117" t="s">
        <v>296</v>
      </c>
      <c r="R190" s="117" t="s">
        <v>296</v>
      </c>
      <c r="S190" s="137">
        <v>44197</v>
      </c>
      <c r="T190" s="137">
        <v>44561</v>
      </c>
      <c r="U190" s="82">
        <v>44713</v>
      </c>
      <c r="V190" s="82">
        <v>44926</v>
      </c>
      <c r="W190" s="86" t="s">
        <v>297</v>
      </c>
      <c r="X190" s="86" t="s">
        <v>14</v>
      </c>
      <c r="Y190" s="86" t="s">
        <v>192</v>
      </c>
      <c r="Z190" s="83" t="s">
        <v>193</v>
      </c>
      <c r="AA190" s="86" t="s">
        <v>299</v>
      </c>
      <c r="AB190" s="86"/>
      <c r="AC190" s="86"/>
      <c r="AD190" s="86"/>
      <c r="AE190" s="86"/>
    </row>
    <row r="191" spans="2:31" ht="72.75" hidden="1" customHeight="1" x14ac:dyDescent="0.2">
      <c r="B191" s="86">
        <v>181</v>
      </c>
      <c r="C191" s="87" t="s">
        <v>434</v>
      </c>
      <c r="D191" s="86" t="s">
        <v>353</v>
      </c>
      <c r="E191" s="86" t="s">
        <v>187</v>
      </c>
      <c r="F191" s="138" t="s">
        <v>33</v>
      </c>
      <c r="G191" s="86" t="s">
        <v>856</v>
      </c>
      <c r="H191" s="86" t="s">
        <v>586</v>
      </c>
      <c r="I191" s="81" t="s">
        <v>443</v>
      </c>
      <c r="J191" s="81" t="s">
        <v>444</v>
      </c>
      <c r="K191" s="158" t="s">
        <v>857</v>
      </c>
      <c r="L191" s="156" t="s">
        <v>858</v>
      </c>
      <c r="M191" s="86" t="s">
        <v>859</v>
      </c>
      <c r="N191" s="86" t="s">
        <v>14</v>
      </c>
      <c r="O191" s="117" t="s">
        <v>296</v>
      </c>
      <c r="P191" s="117" t="s">
        <v>296</v>
      </c>
      <c r="Q191" s="117" t="s">
        <v>296</v>
      </c>
      <c r="R191" s="117" t="s">
        <v>296</v>
      </c>
      <c r="S191" s="137">
        <v>44197</v>
      </c>
      <c r="T191" s="137">
        <v>44561</v>
      </c>
      <c r="U191" s="82">
        <v>44713</v>
      </c>
      <c r="V191" s="82">
        <v>44926</v>
      </c>
      <c r="W191" s="86" t="s">
        <v>297</v>
      </c>
      <c r="X191" s="86" t="s">
        <v>14</v>
      </c>
      <c r="Y191" s="86" t="s">
        <v>192</v>
      </c>
      <c r="Z191" s="83" t="s">
        <v>193</v>
      </c>
      <c r="AA191" s="86" t="s">
        <v>299</v>
      </c>
      <c r="AB191" s="86"/>
      <c r="AC191" s="86"/>
      <c r="AD191" s="86"/>
      <c r="AE191" s="86"/>
    </row>
    <row r="192" spans="2:31" ht="72.75" customHeight="1" x14ac:dyDescent="0.2">
      <c r="B192" s="86">
        <v>182</v>
      </c>
      <c r="C192" s="87" t="s">
        <v>434</v>
      </c>
      <c r="D192" s="86" t="s">
        <v>353</v>
      </c>
      <c r="E192" s="86" t="s">
        <v>187</v>
      </c>
      <c r="F192" s="138" t="s">
        <v>34</v>
      </c>
      <c r="G192" s="86" t="s">
        <v>860</v>
      </c>
      <c r="H192" s="86" t="s">
        <v>667</v>
      </c>
      <c r="I192" s="81" t="s">
        <v>443</v>
      </c>
      <c r="J192" s="81" t="s">
        <v>444</v>
      </c>
      <c r="K192" s="192" t="s">
        <v>668</v>
      </c>
      <c r="L192" s="156" t="s">
        <v>861</v>
      </c>
      <c r="M192" s="86" t="s">
        <v>719</v>
      </c>
      <c r="N192" s="86" t="s">
        <v>14</v>
      </c>
      <c r="O192" s="117" t="s">
        <v>296</v>
      </c>
      <c r="P192" s="117" t="s">
        <v>296</v>
      </c>
      <c r="Q192" s="117" t="s">
        <v>296</v>
      </c>
      <c r="R192" s="117" t="s">
        <v>296</v>
      </c>
      <c r="S192" s="137">
        <v>44197</v>
      </c>
      <c r="T192" s="137">
        <v>44561</v>
      </c>
      <c r="U192" s="82">
        <v>44713</v>
      </c>
      <c r="V192" s="82">
        <v>44926</v>
      </c>
      <c r="W192" s="86" t="s">
        <v>297</v>
      </c>
      <c r="X192" s="86" t="s">
        <v>14</v>
      </c>
      <c r="Y192" s="86" t="s">
        <v>192</v>
      </c>
      <c r="Z192" s="83" t="s">
        <v>193</v>
      </c>
      <c r="AA192" s="86" t="s">
        <v>299</v>
      </c>
      <c r="AB192" s="86"/>
      <c r="AC192" s="86"/>
      <c r="AD192" s="86"/>
      <c r="AE192" s="86"/>
    </row>
    <row r="193" spans="2:45" ht="72.75" hidden="1" customHeight="1" x14ac:dyDescent="0.2">
      <c r="B193" s="86">
        <v>183</v>
      </c>
      <c r="C193" s="87" t="s">
        <v>434</v>
      </c>
      <c r="D193" s="86" t="s">
        <v>353</v>
      </c>
      <c r="E193" s="86" t="s">
        <v>187</v>
      </c>
      <c r="F193" s="138" t="s">
        <v>36</v>
      </c>
      <c r="G193" s="86" t="s">
        <v>862</v>
      </c>
      <c r="H193" s="86" t="s">
        <v>593</v>
      </c>
      <c r="I193" s="81" t="s">
        <v>443</v>
      </c>
      <c r="J193" s="81" t="s">
        <v>444</v>
      </c>
      <c r="K193" s="87" t="s">
        <v>594</v>
      </c>
      <c r="L193" s="87" t="s">
        <v>594</v>
      </c>
      <c r="M193" s="86" t="s">
        <v>719</v>
      </c>
      <c r="N193" s="86" t="s">
        <v>14</v>
      </c>
      <c r="O193" s="117" t="s">
        <v>296</v>
      </c>
      <c r="P193" s="117" t="s">
        <v>296</v>
      </c>
      <c r="Q193" s="117" t="s">
        <v>296</v>
      </c>
      <c r="R193" s="117" t="s">
        <v>296</v>
      </c>
      <c r="S193" s="137">
        <v>44197</v>
      </c>
      <c r="T193" s="137">
        <v>44561</v>
      </c>
      <c r="U193" s="82">
        <v>44713</v>
      </c>
      <c r="V193" s="82">
        <v>44926</v>
      </c>
      <c r="W193" s="86" t="s">
        <v>297</v>
      </c>
      <c r="X193" s="86" t="s">
        <v>14</v>
      </c>
      <c r="Y193" s="86" t="s">
        <v>192</v>
      </c>
      <c r="Z193" s="83" t="s">
        <v>193</v>
      </c>
      <c r="AA193" s="86" t="s">
        <v>299</v>
      </c>
      <c r="AB193" s="86"/>
      <c r="AC193" s="86"/>
      <c r="AD193" s="86"/>
      <c r="AE193" s="86"/>
    </row>
    <row r="194" spans="2:45" ht="72.75" hidden="1" customHeight="1" x14ac:dyDescent="0.2">
      <c r="B194" s="86">
        <v>184</v>
      </c>
      <c r="C194" s="87" t="s">
        <v>434</v>
      </c>
      <c r="D194" s="86" t="s">
        <v>353</v>
      </c>
      <c r="E194" s="86" t="s">
        <v>187</v>
      </c>
      <c r="F194" s="138" t="s">
        <v>37</v>
      </c>
      <c r="G194" s="86" t="s">
        <v>863</v>
      </c>
      <c r="H194" s="86" t="s">
        <v>674</v>
      </c>
      <c r="I194" s="81" t="s">
        <v>443</v>
      </c>
      <c r="J194" s="81" t="s">
        <v>444</v>
      </c>
      <c r="K194" s="154" t="s">
        <v>864</v>
      </c>
      <c r="L194" s="156"/>
      <c r="M194" s="86" t="s">
        <v>865</v>
      </c>
      <c r="N194" s="86" t="s">
        <v>14</v>
      </c>
      <c r="O194" s="117" t="s">
        <v>296</v>
      </c>
      <c r="P194" s="117" t="s">
        <v>296</v>
      </c>
      <c r="Q194" s="117" t="s">
        <v>296</v>
      </c>
      <c r="R194" s="117" t="s">
        <v>296</v>
      </c>
      <c r="S194" s="137">
        <v>44197</v>
      </c>
      <c r="T194" s="137">
        <v>44561</v>
      </c>
      <c r="U194" s="82">
        <v>44713</v>
      </c>
      <c r="V194" s="82">
        <v>44926</v>
      </c>
      <c r="W194" s="86" t="s">
        <v>297</v>
      </c>
      <c r="X194" s="86" t="s">
        <v>14</v>
      </c>
      <c r="Y194" s="86" t="s">
        <v>192</v>
      </c>
      <c r="Z194" s="83" t="s">
        <v>193</v>
      </c>
      <c r="AA194" s="86" t="s">
        <v>299</v>
      </c>
      <c r="AB194" s="86"/>
      <c r="AC194" s="86"/>
      <c r="AD194" s="86"/>
      <c r="AE194" s="86"/>
    </row>
    <row r="195" spans="2:45" ht="72.75" hidden="1" customHeight="1" x14ac:dyDescent="0.2">
      <c r="B195" s="86">
        <v>185</v>
      </c>
      <c r="C195" s="87" t="s">
        <v>434</v>
      </c>
      <c r="D195" s="86" t="s">
        <v>353</v>
      </c>
      <c r="E195" s="86" t="s">
        <v>187</v>
      </c>
      <c r="F195" s="138" t="s">
        <v>38</v>
      </c>
      <c r="G195" s="86" t="s">
        <v>866</v>
      </c>
      <c r="H195" s="86" t="s">
        <v>598</v>
      </c>
      <c r="I195" s="81" t="s">
        <v>443</v>
      </c>
      <c r="J195" s="81" t="s">
        <v>444</v>
      </c>
      <c r="K195" s="154" t="s">
        <v>599</v>
      </c>
      <c r="L195" s="156"/>
      <c r="M195" s="86" t="s">
        <v>601</v>
      </c>
      <c r="N195" s="86" t="s">
        <v>14</v>
      </c>
      <c r="O195" s="117" t="s">
        <v>296</v>
      </c>
      <c r="P195" s="117" t="s">
        <v>296</v>
      </c>
      <c r="Q195" s="117" t="s">
        <v>296</v>
      </c>
      <c r="R195" s="117" t="s">
        <v>296</v>
      </c>
      <c r="S195" s="137">
        <v>44197</v>
      </c>
      <c r="T195" s="137">
        <v>44561</v>
      </c>
      <c r="U195" s="82">
        <v>44713</v>
      </c>
      <c r="V195" s="82">
        <v>44926</v>
      </c>
      <c r="W195" s="86" t="s">
        <v>297</v>
      </c>
      <c r="X195" s="86" t="s">
        <v>14</v>
      </c>
      <c r="Y195" s="86" t="s">
        <v>192</v>
      </c>
      <c r="Z195" s="83" t="s">
        <v>193</v>
      </c>
      <c r="AA195" s="86" t="s">
        <v>299</v>
      </c>
      <c r="AB195" s="86"/>
      <c r="AC195" s="86"/>
      <c r="AD195" s="86"/>
      <c r="AE195" s="86"/>
    </row>
    <row r="196" spans="2:45" ht="72.75" hidden="1" customHeight="1" x14ac:dyDescent="0.2">
      <c r="B196" s="86">
        <v>186</v>
      </c>
      <c r="C196" s="87" t="s">
        <v>434</v>
      </c>
      <c r="D196" s="86" t="s">
        <v>353</v>
      </c>
      <c r="E196" s="86" t="s">
        <v>187</v>
      </c>
      <c r="F196" s="138" t="s">
        <v>39</v>
      </c>
      <c r="G196" s="86" t="s">
        <v>867</v>
      </c>
      <c r="H196" s="86" t="s">
        <v>333</v>
      </c>
      <c r="I196" s="81" t="s">
        <v>443</v>
      </c>
      <c r="J196" s="81" t="s">
        <v>444</v>
      </c>
      <c r="K196" s="87" t="s">
        <v>336</v>
      </c>
      <c r="L196" s="86" t="s">
        <v>14</v>
      </c>
      <c r="M196" s="86" t="s">
        <v>868</v>
      </c>
      <c r="N196" s="86" t="s">
        <v>14</v>
      </c>
      <c r="O196" s="117" t="s">
        <v>296</v>
      </c>
      <c r="P196" s="117" t="s">
        <v>296</v>
      </c>
      <c r="Q196" s="117" t="s">
        <v>296</v>
      </c>
      <c r="R196" s="117" t="s">
        <v>296</v>
      </c>
      <c r="S196" s="137">
        <v>44197</v>
      </c>
      <c r="T196" s="137">
        <v>44561</v>
      </c>
      <c r="U196" s="82">
        <v>44713</v>
      </c>
      <c r="V196" s="82">
        <v>44926</v>
      </c>
      <c r="W196" s="86" t="s">
        <v>297</v>
      </c>
      <c r="X196" s="86" t="s">
        <v>14</v>
      </c>
      <c r="Y196" s="86" t="s">
        <v>192</v>
      </c>
      <c r="Z196" s="83" t="s">
        <v>193</v>
      </c>
      <c r="AA196" s="86" t="s">
        <v>299</v>
      </c>
      <c r="AB196" s="86"/>
      <c r="AC196" s="86"/>
      <c r="AD196" s="86"/>
      <c r="AE196" s="86"/>
    </row>
    <row r="197" spans="2:45" ht="72.75" hidden="1" customHeight="1" x14ac:dyDescent="0.2">
      <c r="B197" s="86">
        <v>187</v>
      </c>
      <c r="C197" s="87" t="s">
        <v>434</v>
      </c>
      <c r="D197" s="86" t="s">
        <v>353</v>
      </c>
      <c r="E197" s="86" t="s">
        <v>187</v>
      </c>
      <c r="F197" s="138" t="s">
        <v>40</v>
      </c>
      <c r="G197" s="86" t="s">
        <v>869</v>
      </c>
      <c r="H197" s="86" t="s">
        <v>604</v>
      </c>
      <c r="I197" s="81" t="s">
        <v>443</v>
      </c>
      <c r="J197" s="81" t="s">
        <v>444</v>
      </c>
      <c r="K197" s="87" t="s">
        <v>605</v>
      </c>
      <c r="L197" s="86" t="s">
        <v>14</v>
      </c>
      <c r="M197" s="86" t="s">
        <v>606</v>
      </c>
      <c r="N197" s="86" t="s">
        <v>14</v>
      </c>
      <c r="O197" s="117" t="s">
        <v>296</v>
      </c>
      <c r="P197" s="117" t="s">
        <v>296</v>
      </c>
      <c r="Q197" s="117" t="s">
        <v>296</v>
      </c>
      <c r="R197" s="117" t="s">
        <v>296</v>
      </c>
      <c r="S197" s="137">
        <v>44197</v>
      </c>
      <c r="T197" s="137">
        <v>44561</v>
      </c>
      <c r="U197" s="82">
        <v>44713</v>
      </c>
      <c r="V197" s="82">
        <v>44926</v>
      </c>
      <c r="W197" s="86" t="s">
        <v>297</v>
      </c>
      <c r="X197" s="86" t="s">
        <v>14</v>
      </c>
      <c r="Y197" s="86" t="s">
        <v>192</v>
      </c>
      <c r="Z197" s="83" t="s">
        <v>193</v>
      </c>
      <c r="AA197" s="86" t="s">
        <v>299</v>
      </c>
      <c r="AB197" s="86" t="s">
        <v>607</v>
      </c>
      <c r="AC197" s="86"/>
      <c r="AD197" s="86"/>
      <c r="AE197" s="86"/>
    </row>
    <row r="198" spans="2:45" ht="72.75" hidden="1" customHeight="1" x14ac:dyDescent="0.2">
      <c r="B198" s="86">
        <v>188</v>
      </c>
      <c r="C198" s="87" t="s">
        <v>434</v>
      </c>
      <c r="D198" s="86" t="s">
        <v>353</v>
      </c>
      <c r="E198" s="86" t="s">
        <v>187</v>
      </c>
      <c r="F198" s="138" t="s">
        <v>41</v>
      </c>
      <c r="G198" s="86" t="s">
        <v>870</v>
      </c>
      <c r="H198" s="86" t="s">
        <v>346</v>
      </c>
      <c r="I198" s="81" t="s">
        <v>443</v>
      </c>
      <c r="J198" s="81" t="s">
        <v>444</v>
      </c>
      <c r="K198" s="87" t="s">
        <v>349</v>
      </c>
      <c r="L198" s="86" t="s">
        <v>14</v>
      </c>
      <c r="M198" s="86" t="s">
        <v>871</v>
      </c>
      <c r="N198" s="86" t="s">
        <v>14</v>
      </c>
      <c r="O198" s="117" t="s">
        <v>296</v>
      </c>
      <c r="P198" s="117" t="s">
        <v>296</v>
      </c>
      <c r="Q198" s="117" t="s">
        <v>296</v>
      </c>
      <c r="R198" s="117" t="s">
        <v>296</v>
      </c>
      <c r="S198" s="137">
        <v>44197</v>
      </c>
      <c r="T198" s="137">
        <v>44561</v>
      </c>
      <c r="U198" s="82">
        <v>44713</v>
      </c>
      <c r="V198" s="82">
        <v>44926</v>
      </c>
      <c r="W198" s="86" t="s">
        <v>297</v>
      </c>
      <c r="X198" s="86" t="s">
        <v>14</v>
      </c>
      <c r="Y198" s="86" t="s">
        <v>192</v>
      </c>
      <c r="Z198" s="83" t="s">
        <v>193</v>
      </c>
      <c r="AA198" s="86" t="s">
        <v>299</v>
      </c>
      <c r="AB198" s="86"/>
      <c r="AC198" s="86"/>
      <c r="AD198" s="86"/>
      <c r="AE198" s="86"/>
    </row>
    <row r="199" spans="2:45" ht="72.75" hidden="1" customHeight="1" x14ac:dyDescent="0.2">
      <c r="B199" s="86">
        <v>189</v>
      </c>
      <c r="C199" s="87" t="s">
        <v>434</v>
      </c>
      <c r="D199" s="86" t="s">
        <v>353</v>
      </c>
      <c r="E199" s="86" t="s">
        <v>187</v>
      </c>
      <c r="F199" s="138" t="s">
        <v>42</v>
      </c>
      <c r="G199" s="86" t="s">
        <v>872</v>
      </c>
      <c r="H199" s="86" t="s">
        <v>680</v>
      </c>
      <c r="I199" s="81" t="s">
        <v>443</v>
      </c>
      <c r="J199" s="81" t="s">
        <v>444</v>
      </c>
      <c r="K199" s="87" t="s">
        <v>146</v>
      </c>
      <c r="L199" s="86" t="s">
        <v>873</v>
      </c>
      <c r="M199" s="86" t="s">
        <v>874</v>
      </c>
      <c r="N199" s="86" t="s">
        <v>14</v>
      </c>
      <c r="O199" s="117" t="s">
        <v>296</v>
      </c>
      <c r="P199" s="117" t="s">
        <v>296</v>
      </c>
      <c r="Q199" s="117" t="s">
        <v>296</v>
      </c>
      <c r="R199" s="117" t="s">
        <v>296</v>
      </c>
      <c r="S199" s="137">
        <v>44197</v>
      </c>
      <c r="T199" s="137">
        <v>44561</v>
      </c>
      <c r="U199" s="82">
        <v>44713</v>
      </c>
      <c r="V199" s="82">
        <v>44926</v>
      </c>
      <c r="W199" s="86" t="s">
        <v>297</v>
      </c>
      <c r="X199" s="86" t="s">
        <v>14</v>
      </c>
      <c r="Y199" s="86" t="s">
        <v>192</v>
      </c>
      <c r="Z199" s="83" t="s">
        <v>193</v>
      </c>
      <c r="AA199" s="86" t="s">
        <v>299</v>
      </c>
      <c r="AB199" s="86"/>
      <c r="AC199" s="86"/>
      <c r="AD199" s="86"/>
      <c r="AE199" s="86"/>
    </row>
    <row r="200" spans="2:45" ht="72.75" hidden="1" customHeight="1" x14ac:dyDescent="0.2">
      <c r="B200" s="86">
        <v>190</v>
      </c>
      <c r="C200" s="87" t="s">
        <v>434</v>
      </c>
      <c r="D200" s="86" t="s">
        <v>353</v>
      </c>
      <c r="E200" s="86" t="s">
        <v>187</v>
      </c>
      <c r="F200" s="138" t="s">
        <v>43</v>
      </c>
      <c r="G200" s="86" t="s">
        <v>875</v>
      </c>
      <c r="H200" s="86" t="s">
        <v>684</v>
      </c>
      <c r="I200" s="81" t="s">
        <v>443</v>
      </c>
      <c r="J200" s="81" t="s">
        <v>444</v>
      </c>
      <c r="K200" s="87" t="s">
        <v>876</v>
      </c>
      <c r="L200" s="87" t="s">
        <v>685</v>
      </c>
      <c r="M200" s="86" t="s">
        <v>686</v>
      </c>
      <c r="N200" s="86" t="s">
        <v>14</v>
      </c>
      <c r="O200" s="117" t="s">
        <v>296</v>
      </c>
      <c r="P200" s="117" t="s">
        <v>296</v>
      </c>
      <c r="Q200" s="117" t="s">
        <v>296</v>
      </c>
      <c r="R200" s="117" t="s">
        <v>296</v>
      </c>
      <c r="S200" s="137">
        <v>44197</v>
      </c>
      <c r="T200" s="137">
        <v>44561</v>
      </c>
      <c r="U200" s="82">
        <v>44713</v>
      </c>
      <c r="V200" s="82">
        <v>44926</v>
      </c>
      <c r="W200" s="86" t="s">
        <v>297</v>
      </c>
      <c r="X200" s="86" t="s">
        <v>14</v>
      </c>
      <c r="Y200" s="86" t="s">
        <v>192</v>
      </c>
      <c r="Z200" s="83" t="s">
        <v>193</v>
      </c>
      <c r="AA200" s="86" t="s">
        <v>299</v>
      </c>
      <c r="AB200" s="86" t="s">
        <v>687</v>
      </c>
      <c r="AC200" s="86"/>
      <c r="AD200" s="86"/>
      <c r="AE200" s="86"/>
    </row>
    <row r="201" spans="2:45" s="126" customFormat="1" ht="51" hidden="1" customHeight="1" x14ac:dyDescent="0.2">
      <c r="B201" s="86">
        <v>191</v>
      </c>
      <c r="C201" s="106" t="s">
        <v>230</v>
      </c>
      <c r="D201" s="106" t="s">
        <v>231</v>
      </c>
      <c r="E201" s="106" t="s">
        <v>445</v>
      </c>
      <c r="F201" s="106" t="s">
        <v>35</v>
      </c>
      <c r="G201" s="106" t="s">
        <v>446</v>
      </c>
      <c r="H201" s="106" t="s">
        <v>447</v>
      </c>
      <c r="I201" s="125" t="s">
        <v>448</v>
      </c>
      <c r="J201" s="125" t="s">
        <v>449</v>
      </c>
      <c r="K201" s="106" t="s">
        <v>450</v>
      </c>
      <c r="L201" s="106" t="s">
        <v>14</v>
      </c>
      <c r="M201" s="106" t="s">
        <v>451</v>
      </c>
      <c r="N201" s="106" t="s">
        <v>14</v>
      </c>
      <c r="O201" s="117" t="s">
        <v>296</v>
      </c>
      <c r="P201" s="117" t="s">
        <v>296</v>
      </c>
      <c r="Q201" s="117" t="s">
        <v>296</v>
      </c>
      <c r="R201" s="117" t="s">
        <v>296</v>
      </c>
      <c r="S201" s="129">
        <v>44256</v>
      </c>
      <c r="T201" s="129">
        <v>44561</v>
      </c>
      <c r="U201" s="127">
        <v>44621</v>
      </c>
      <c r="V201" s="127">
        <v>44926</v>
      </c>
      <c r="W201" s="106" t="s">
        <v>297</v>
      </c>
      <c r="X201" s="106" t="s">
        <v>14</v>
      </c>
      <c r="Y201" s="106" t="s">
        <v>238</v>
      </c>
      <c r="Z201" s="106" t="s">
        <v>452</v>
      </c>
      <c r="AA201" s="86" t="s">
        <v>299</v>
      </c>
      <c r="AB201" s="106"/>
      <c r="AC201" s="106"/>
      <c r="AD201" s="106"/>
      <c r="AE201" s="106"/>
    </row>
    <row r="202" spans="2:45" s="5" customFormat="1" ht="42" hidden="1" customHeight="1" x14ac:dyDescent="0.2">
      <c r="B202" s="86">
        <v>192</v>
      </c>
      <c r="C202" s="87" t="s">
        <v>230</v>
      </c>
      <c r="D202" s="87" t="s">
        <v>231</v>
      </c>
      <c r="E202" s="106" t="s">
        <v>445</v>
      </c>
      <c r="F202" s="103" t="s">
        <v>13</v>
      </c>
      <c r="G202" s="87" t="s">
        <v>877</v>
      </c>
      <c r="H202" s="109" t="s">
        <v>536</v>
      </c>
      <c r="I202" s="84" t="s">
        <v>454</v>
      </c>
      <c r="J202" s="84" t="s">
        <v>455</v>
      </c>
      <c r="K202" s="111" t="s">
        <v>878</v>
      </c>
      <c r="L202" s="86" t="s">
        <v>14</v>
      </c>
      <c r="M202" s="86" t="s">
        <v>879</v>
      </c>
      <c r="N202" s="86" t="s">
        <v>14</v>
      </c>
      <c r="O202" s="117" t="s">
        <v>296</v>
      </c>
      <c r="P202" s="117" t="s">
        <v>296</v>
      </c>
      <c r="Q202" s="117" t="s">
        <v>296</v>
      </c>
      <c r="R202" s="117" t="s">
        <v>296</v>
      </c>
      <c r="S202" s="122">
        <v>44256</v>
      </c>
      <c r="T202" s="122">
        <v>44561</v>
      </c>
      <c r="U202" s="127">
        <v>44621</v>
      </c>
      <c r="V202" s="127">
        <v>44926</v>
      </c>
      <c r="W202" s="83" t="s">
        <v>297</v>
      </c>
      <c r="X202" s="83" t="s">
        <v>14</v>
      </c>
      <c r="Y202" s="83" t="s">
        <v>238</v>
      </c>
      <c r="Z202" s="83" t="s">
        <v>452</v>
      </c>
      <c r="AA202" s="86" t="s">
        <v>299</v>
      </c>
      <c r="AB202" s="86" t="s">
        <v>539</v>
      </c>
      <c r="AC202" s="83"/>
      <c r="AD202" s="83"/>
      <c r="AE202" s="83"/>
      <c r="AF202" s="99"/>
      <c r="AG202" s="99"/>
      <c r="AH202" s="99"/>
      <c r="AI202" s="99"/>
      <c r="AJ202" s="99"/>
      <c r="AK202" s="99"/>
      <c r="AL202" s="99"/>
      <c r="AM202" s="99"/>
      <c r="AN202" s="99"/>
      <c r="AO202" s="99"/>
      <c r="AP202" s="99"/>
      <c r="AQ202" s="99"/>
      <c r="AR202" s="99"/>
      <c r="AS202" s="99"/>
    </row>
    <row r="203" spans="2:45" s="5" customFormat="1" ht="46.15" hidden="1" customHeight="1" x14ac:dyDescent="0.2">
      <c r="B203" s="86">
        <v>193</v>
      </c>
      <c r="C203" s="87" t="s">
        <v>230</v>
      </c>
      <c r="D203" s="87" t="s">
        <v>231</v>
      </c>
      <c r="E203" s="106" t="s">
        <v>445</v>
      </c>
      <c r="F203" s="103" t="s">
        <v>15</v>
      </c>
      <c r="G203" s="87" t="s">
        <v>880</v>
      </c>
      <c r="H203" s="86" t="s">
        <v>613</v>
      </c>
      <c r="I203" s="84" t="s">
        <v>454</v>
      </c>
      <c r="J203" s="84" t="s">
        <v>455</v>
      </c>
      <c r="K203" s="87" t="s">
        <v>881</v>
      </c>
      <c r="L203" s="108" t="s">
        <v>14</v>
      </c>
      <c r="M203" s="86" t="s">
        <v>632</v>
      </c>
      <c r="N203" s="86" t="s">
        <v>14</v>
      </c>
      <c r="O203" s="117" t="s">
        <v>296</v>
      </c>
      <c r="P203" s="117" t="s">
        <v>296</v>
      </c>
      <c r="Q203" s="117" t="s">
        <v>296</v>
      </c>
      <c r="R203" s="117" t="s">
        <v>296</v>
      </c>
      <c r="S203" s="122">
        <v>44256</v>
      </c>
      <c r="T203" s="122">
        <v>44561</v>
      </c>
      <c r="U203" s="127">
        <v>44621</v>
      </c>
      <c r="V203" s="127">
        <v>44926</v>
      </c>
      <c r="W203" s="83" t="s">
        <v>297</v>
      </c>
      <c r="X203" s="83" t="s">
        <v>14</v>
      </c>
      <c r="Y203" s="83" t="s">
        <v>238</v>
      </c>
      <c r="Z203" s="83" t="s">
        <v>452</v>
      </c>
      <c r="AA203" s="86" t="s">
        <v>299</v>
      </c>
      <c r="AB203" s="83"/>
      <c r="AC203" s="83"/>
      <c r="AD203" s="83"/>
      <c r="AE203" s="83"/>
      <c r="AF203" s="99"/>
      <c r="AG203" s="99"/>
      <c r="AH203" s="99"/>
      <c r="AI203" s="99"/>
      <c r="AJ203" s="99"/>
      <c r="AK203" s="99"/>
      <c r="AL203" s="99"/>
      <c r="AM203" s="99"/>
      <c r="AN203" s="99"/>
      <c r="AO203" s="99"/>
      <c r="AP203" s="99"/>
      <c r="AQ203" s="99"/>
      <c r="AR203" s="99"/>
      <c r="AS203" s="99"/>
    </row>
    <row r="204" spans="2:45" s="5" customFormat="1" ht="45" hidden="1" customHeight="1" x14ac:dyDescent="0.2">
      <c r="B204" s="86">
        <v>194</v>
      </c>
      <c r="C204" s="87" t="s">
        <v>230</v>
      </c>
      <c r="D204" s="87" t="s">
        <v>231</v>
      </c>
      <c r="E204" s="106" t="s">
        <v>445</v>
      </c>
      <c r="F204" s="103" t="s">
        <v>17</v>
      </c>
      <c r="G204" s="87" t="s">
        <v>882</v>
      </c>
      <c r="H204" s="87" t="s">
        <v>541</v>
      </c>
      <c r="I204" s="84" t="s">
        <v>454</v>
      </c>
      <c r="J204" s="84" t="s">
        <v>455</v>
      </c>
      <c r="K204" s="87" t="s">
        <v>542</v>
      </c>
      <c r="L204" s="108" t="s">
        <v>543</v>
      </c>
      <c r="M204" s="108" t="s">
        <v>743</v>
      </c>
      <c r="N204" s="86" t="s">
        <v>14</v>
      </c>
      <c r="O204" s="117" t="s">
        <v>296</v>
      </c>
      <c r="P204" s="117" t="s">
        <v>296</v>
      </c>
      <c r="Q204" s="117" t="s">
        <v>296</v>
      </c>
      <c r="R204" s="117" t="s">
        <v>296</v>
      </c>
      <c r="S204" s="122">
        <v>44256</v>
      </c>
      <c r="T204" s="122">
        <v>44561</v>
      </c>
      <c r="U204" s="127">
        <v>44621</v>
      </c>
      <c r="V204" s="127">
        <v>44926</v>
      </c>
      <c r="W204" s="83" t="s">
        <v>297</v>
      </c>
      <c r="X204" s="83" t="s">
        <v>14</v>
      </c>
      <c r="Y204" s="83" t="s">
        <v>238</v>
      </c>
      <c r="Z204" s="83" t="s">
        <v>452</v>
      </c>
      <c r="AA204" s="86" t="s">
        <v>299</v>
      </c>
      <c r="AB204" s="83"/>
      <c r="AC204" s="83"/>
      <c r="AD204" s="83"/>
      <c r="AE204" s="83"/>
      <c r="AF204" s="99"/>
      <c r="AG204" s="99"/>
      <c r="AH204" s="99"/>
      <c r="AI204" s="99"/>
      <c r="AJ204" s="99"/>
      <c r="AK204" s="99"/>
      <c r="AL204" s="99"/>
      <c r="AM204" s="99"/>
      <c r="AN204" s="99"/>
      <c r="AO204" s="99"/>
      <c r="AP204" s="99"/>
      <c r="AQ204" s="99"/>
      <c r="AR204" s="99"/>
      <c r="AS204" s="99"/>
    </row>
    <row r="205" spans="2:45" s="5" customFormat="1" ht="101.25" hidden="1" x14ac:dyDescent="0.2">
      <c r="B205" s="86">
        <v>195</v>
      </c>
      <c r="C205" s="87" t="s">
        <v>230</v>
      </c>
      <c r="D205" s="87" t="s">
        <v>231</v>
      </c>
      <c r="E205" s="106" t="s">
        <v>445</v>
      </c>
      <c r="F205" s="103" t="s">
        <v>18</v>
      </c>
      <c r="G205" s="87" t="s">
        <v>883</v>
      </c>
      <c r="H205" s="86" t="s">
        <v>546</v>
      </c>
      <c r="I205" s="84" t="s">
        <v>454</v>
      </c>
      <c r="J205" s="84" t="s">
        <v>455</v>
      </c>
      <c r="K205" s="87" t="s">
        <v>547</v>
      </c>
      <c r="L205" s="86" t="s">
        <v>548</v>
      </c>
      <c r="M205" s="86" t="s">
        <v>369</v>
      </c>
      <c r="N205" s="86" t="s">
        <v>14</v>
      </c>
      <c r="O205" s="117" t="s">
        <v>296</v>
      </c>
      <c r="P205" s="117" t="s">
        <v>296</v>
      </c>
      <c r="Q205" s="117" t="s">
        <v>296</v>
      </c>
      <c r="R205" s="117" t="s">
        <v>296</v>
      </c>
      <c r="S205" s="122">
        <v>44256</v>
      </c>
      <c r="T205" s="122">
        <v>44561</v>
      </c>
      <c r="U205" s="127">
        <v>44621</v>
      </c>
      <c r="V205" s="127">
        <v>44926</v>
      </c>
      <c r="W205" s="83" t="s">
        <v>297</v>
      </c>
      <c r="X205" s="83" t="s">
        <v>14</v>
      </c>
      <c r="Y205" s="83" t="s">
        <v>238</v>
      </c>
      <c r="Z205" s="83" t="s">
        <v>452</v>
      </c>
      <c r="AA205" s="86" t="s">
        <v>299</v>
      </c>
      <c r="AB205" s="86" t="s">
        <v>549</v>
      </c>
      <c r="AC205" s="83"/>
      <c r="AD205" s="83"/>
      <c r="AE205" s="83"/>
      <c r="AF205" s="99"/>
      <c r="AG205" s="99"/>
      <c r="AH205" s="99"/>
      <c r="AI205" s="99"/>
      <c r="AJ205" s="99"/>
      <c r="AK205" s="99"/>
      <c r="AL205" s="99"/>
      <c r="AM205" s="99"/>
      <c r="AN205" s="99"/>
      <c r="AO205" s="99"/>
      <c r="AP205" s="99"/>
      <c r="AQ205" s="99"/>
      <c r="AR205" s="99"/>
      <c r="AS205" s="99"/>
    </row>
    <row r="206" spans="2:45" s="5" customFormat="1" ht="101.25" hidden="1" x14ac:dyDescent="0.2">
      <c r="B206" s="86">
        <v>196</v>
      </c>
      <c r="C206" s="87" t="s">
        <v>230</v>
      </c>
      <c r="D206" s="87" t="s">
        <v>231</v>
      </c>
      <c r="E206" s="106" t="s">
        <v>445</v>
      </c>
      <c r="F206" s="103" t="s">
        <v>287</v>
      </c>
      <c r="G206" s="87" t="s">
        <v>884</v>
      </c>
      <c r="H206" s="87" t="s">
        <v>528</v>
      </c>
      <c r="I206" s="84" t="s">
        <v>454</v>
      </c>
      <c r="J206" s="84" t="s">
        <v>455</v>
      </c>
      <c r="K206" s="87" t="s">
        <v>292</v>
      </c>
      <c r="L206" s="109"/>
      <c r="M206" s="86" t="s">
        <v>885</v>
      </c>
      <c r="N206" s="86" t="s">
        <v>14</v>
      </c>
      <c r="O206" s="117" t="s">
        <v>296</v>
      </c>
      <c r="P206" s="117" t="s">
        <v>296</v>
      </c>
      <c r="Q206" s="117" t="s">
        <v>296</v>
      </c>
      <c r="R206" s="117" t="s">
        <v>296</v>
      </c>
      <c r="S206" s="122">
        <v>44256</v>
      </c>
      <c r="T206" s="122">
        <v>44561</v>
      </c>
      <c r="U206" s="127">
        <v>44621</v>
      </c>
      <c r="V206" s="127">
        <v>44926</v>
      </c>
      <c r="W206" s="83" t="s">
        <v>297</v>
      </c>
      <c r="X206" s="83" t="s">
        <v>14</v>
      </c>
      <c r="Y206" s="83" t="s">
        <v>238</v>
      </c>
      <c r="Z206" s="83" t="s">
        <v>452</v>
      </c>
      <c r="AA206" s="86" t="s">
        <v>299</v>
      </c>
      <c r="AB206" s="86" t="s">
        <v>530</v>
      </c>
      <c r="AC206" s="83"/>
      <c r="AD206" s="83"/>
      <c r="AE206" s="83"/>
      <c r="AF206" s="99"/>
      <c r="AG206" s="99"/>
      <c r="AH206" s="99"/>
      <c r="AI206" s="99"/>
      <c r="AJ206" s="99"/>
      <c r="AK206" s="99"/>
      <c r="AL206" s="99"/>
      <c r="AM206" s="99"/>
      <c r="AN206" s="99"/>
      <c r="AO206" s="99"/>
      <c r="AP206" s="99"/>
      <c r="AQ206" s="99"/>
      <c r="AR206" s="99"/>
      <c r="AS206" s="99"/>
    </row>
    <row r="207" spans="2:45" s="5" customFormat="1" ht="101.25" hidden="1" x14ac:dyDescent="0.2">
      <c r="B207" s="86">
        <v>197</v>
      </c>
      <c r="C207" s="87" t="s">
        <v>230</v>
      </c>
      <c r="D207" s="87" t="s">
        <v>231</v>
      </c>
      <c r="E207" s="106" t="s">
        <v>445</v>
      </c>
      <c r="F207" s="103" t="s">
        <v>19</v>
      </c>
      <c r="G207" s="87" t="s">
        <v>886</v>
      </c>
      <c r="H207" s="86" t="s">
        <v>554</v>
      </c>
      <c r="I207" s="84" t="s">
        <v>454</v>
      </c>
      <c r="J207" s="84" t="s">
        <v>455</v>
      </c>
      <c r="K207" s="87" t="s">
        <v>555</v>
      </c>
      <c r="L207" s="86" t="s">
        <v>887</v>
      </c>
      <c r="M207" s="86" t="s">
        <v>888</v>
      </c>
      <c r="N207" s="86" t="s">
        <v>14</v>
      </c>
      <c r="O207" s="117" t="s">
        <v>296</v>
      </c>
      <c r="P207" s="117" t="s">
        <v>296</v>
      </c>
      <c r="Q207" s="117" t="s">
        <v>296</v>
      </c>
      <c r="R207" s="117" t="s">
        <v>296</v>
      </c>
      <c r="S207" s="122">
        <v>44256</v>
      </c>
      <c r="T207" s="122">
        <v>44561</v>
      </c>
      <c r="U207" s="127">
        <v>44621</v>
      </c>
      <c r="V207" s="127">
        <v>44926</v>
      </c>
      <c r="W207" s="83" t="s">
        <v>297</v>
      </c>
      <c r="X207" s="83" t="s">
        <v>14</v>
      </c>
      <c r="Y207" s="83" t="s">
        <v>238</v>
      </c>
      <c r="Z207" s="83" t="s">
        <v>452</v>
      </c>
      <c r="AA207" s="86" t="s">
        <v>299</v>
      </c>
      <c r="AB207" s="83"/>
      <c r="AC207" s="83"/>
      <c r="AD207" s="83"/>
      <c r="AE207" s="83"/>
      <c r="AF207" s="99"/>
      <c r="AG207" s="99"/>
      <c r="AH207" s="99"/>
      <c r="AI207" s="99"/>
      <c r="AJ207" s="99"/>
      <c r="AK207" s="99"/>
      <c r="AL207" s="99"/>
      <c r="AM207" s="99"/>
      <c r="AN207" s="99"/>
      <c r="AO207" s="99"/>
      <c r="AP207" s="99"/>
      <c r="AQ207" s="99"/>
      <c r="AR207" s="99"/>
      <c r="AS207" s="99"/>
    </row>
    <row r="208" spans="2:45" s="5" customFormat="1" ht="43.15" hidden="1" customHeight="1" x14ac:dyDescent="0.2">
      <c r="B208" s="86">
        <v>198</v>
      </c>
      <c r="C208" s="87" t="s">
        <v>230</v>
      </c>
      <c r="D208" s="87" t="s">
        <v>231</v>
      </c>
      <c r="E208" s="106" t="s">
        <v>445</v>
      </c>
      <c r="F208" s="103" t="s">
        <v>20</v>
      </c>
      <c r="G208" s="87" t="s">
        <v>889</v>
      </c>
      <c r="H208" s="86" t="s">
        <v>624</v>
      </c>
      <c r="I208" s="84" t="s">
        <v>454</v>
      </c>
      <c r="J208" s="84" t="s">
        <v>890</v>
      </c>
      <c r="K208" s="86" t="s">
        <v>625</v>
      </c>
      <c r="L208" s="109" t="s">
        <v>626</v>
      </c>
      <c r="M208" s="87" t="s">
        <v>627</v>
      </c>
      <c r="N208" s="86" t="s">
        <v>14</v>
      </c>
      <c r="O208" s="117" t="s">
        <v>296</v>
      </c>
      <c r="P208" s="117" t="s">
        <v>296</v>
      </c>
      <c r="Q208" s="117" t="s">
        <v>296</v>
      </c>
      <c r="R208" s="117" t="s">
        <v>296</v>
      </c>
      <c r="S208" s="122">
        <v>44256</v>
      </c>
      <c r="T208" s="122">
        <v>44561</v>
      </c>
      <c r="U208" s="127">
        <v>44621</v>
      </c>
      <c r="V208" s="127">
        <v>44926</v>
      </c>
      <c r="W208" s="83" t="s">
        <v>297</v>
      </c>
      <c r="X208" s="83" t="s">
        <v>14</v>
      </c>
      <c r="Y208" s="83" t="s">
        <v>238</v>
      </c>
      <c r="Z208" s="83" t="s">
        <v>452</v>
      </c>
      <c r="AA208" s="86" t="s">
        <v>299</v>
      </c>
      <c r="AB208" s="86" t="s">
        <v>628</v>
      </c>
      <c r="AC208" s="83"/>
      <c r="AD208" s="83"/>
      <c r="AE208" s="83"/>
      <c r="AF208" s="99"/>
      <c r="AG208" s="99"/>
      <c r="AH208" s="99"/>
      <c r="AI208" s="99"/>
      <c r="AJ208" s="99"/>
      <c r="AK208" s="99"/>
      <c r="AL208" s="99"/>
      <c r="AM208" s="99"/>
      <c r="AN208" s="99"/>
      <c r="AO208" s="99"/>
      <c r="AP208" s="99"/>
      <c r="AQ208" s="99"/>
      <c r="AR208" s="99"/>
      <c r="AS208" s="99"/>
    </row>
    <row r="209" spans="2:45" s="5" customFormat="1" ht="101.25" hidden="1" x14ac:dyDescent="0.2">
      <c r="B209" s="86">
        <v>199</v>
      </c>
      <c r="C209" s="87" t="s">
        <v>230</v>
      </c>
      <c r="D209" s="87" t="s">
        <v>231</v>
      </c>
      <c r="E209" s="106" t="s">
        <v>445</v>
      </c>
      <c r="F209" s="103" t="s">
        <v>21</v>
      </c>
      <c r="G209" s="87" t="s">
        <v>891</v>
      </c>
      <c r="H209" s="87" t="s">
        <v>630</v>
      </c>
      <c r="I209" s="84" t="s">
        <v>454</v>
      </c>
      <c r="J209" s="84" t="s">
        <v>455</v>
      </c>
      <c r="K209" s="86" t="s">
        <v>892</v>
      </c>
      <c r="L209" s="108" t="s">
        <v>14</v>
      </c>
      <c r="M209" s="86" t="s">
        <v>893</v>
      </c>
      <c r="N209" s="86" t="s">
        <v>14</v>
      </c>
      <c r="O209" s="117" t="s">
        <v>296</v>
      </c>
      <c r="P209" s="117" t="s">
        <v>296</v>
      </c>
      <c r="Q209" s="117" t="s">
        <v>296</v>
      </c>
      <c r="R209" s="117" t="s">
        <v>296</v>
      </c>
      <c r="S209" s="122">
        <v>44256</v>
      </c>
      <c r="T209" s="122">
        <v>44561</v>
      </c>
      <c r="U209" s="127">
        <v>44621</v>
      </c>
      <c r="V209" s="127">
        <v>44926</v>
      </c>
      <c r="W209" s="83" t="s">
        <v>297</v>
      </c>
      <c r="X209" s="83" t="s">
        <v>14</v>
      </c>
      <c r="Y209" s="83" t="s">
        <v>238</v>
      </c>
      <c r="Z209" s="83" t="s">
        <v>452</v>
      </c>
      <c r="AA209" s="86" t="s">
        <v>299</v>
      </c>
      <c r="AB209" s="83"/>
      <c r="AC209" s="83"/>
      <c r="AD209" s="83"/>
      <c r="AE209" s="83"/>
      <c r="AF209" s="99"/>
      <c r="AG209" s="99"/>
      <c r="AH209" s="99"/>
      <c r="AI209" s="99"/>
      <c r="AJ209" s="99"/>
      <c r="AK209" s="99"/>
      <c r="AL209" s="99"/>
      <c r="AM209" s="99"/>
      <c r="AN209" s="99"/>
      <c r="AO209" s="99"/>
      <c r="AP209" s="99"/>
      <c r="AQ209" s="99"/>
      <c r="AR209" s="99"/>
      <c r="AS209" s="99"/>
    </row>
    <row r="210" spans="2:45" s="5" customFormat="1" ht="101.25" hidden="1" x14ac:dyDescent="0.2">
      <c r="B210" s="86">
        <v>200</v>
      </c>
      <c r="C210" s="87" t="s">
        <v>230</v>
      </c>
      <c r="D210" s="87" t="s">
        <v>231</v>
      </c>
      <c r="E210" s="106" t="s">
        <v>445</v>
      </c>
      <c r="F210" s="103" t="s">
        <v>22</v>
      </c>
      <c r="G210" s="87" t="s">
        <v>894</v>
      </c>
      <c r="H210" s="86" t="s">
        <v>895</v>
      </c>
      <c r="I210" s="110" t="s">
        <v>454</v>
      </c>
      <c r="J210" s="84" t="s">
        <v>455</v>
      </c>
      <c r="K210" s="86" t="s">
        <v>635</v>
      </c>
      <c r="L210" s="109" t="s">
        <v>896</v>
      </c>
      <c r="M210" s="86" t="s">
        <v>897</v>
      </c>
      <c r="N210" s="86" t="s">
        <v>14</v>
      </c>
      <c r="O210" s="117" t="s">
        <v>296</v>
      </c>
      <c r="P210" s="117" t="s">
        <v>296</v>
      </c>
      <c r="Q210" s="117" t="s">
        <v>296</v>
      </c>
      <c r="R210" s="117" t="s">
        <v>296</v>
      </c>
      <c r="S210" s="122">
        <v>44256</v>
      </c>
      <c r="T210" s="122">
        <v>44561</v>
      </c>
      <c r="U210" s="127">
        <v>44621</v>
      </c>
      <c r="V210" s="127">
        <v>44926</v>
      </c>
      <c r="W210" s="83" t="s">
        <v>297</v>
      </c>
      <c r="X210" s="83" t="s">
        <v>14</v>
      </c>
      <c r="Y210" s="83" t="s">
        <v>238</v>
      </c>
      <c r="Z210" s="83" t="s">
        <v>452</v>
      </c>
      <c r="AA210" s="86" t="s">
        <v>299</v>
      </c>
      <c r="AB210" s="83"/>
      <c r="AC210" s="83"/>
      <c r="AD210" s="83"/>
      <c r="AE210" s="83"/>
      <c r="AF210" s="99"/>
      <c r="AG210" s="99"/>
      <c r="AH210" s="99"/>
      <c r="AI210" s="99"/>
      <c r="AJ210" s="99"/>
      <c r="AK210" s="99"/>
      <c r="AL210" s="99"/>
      <c r="AM210" s="99"/>
      <c r="AN210" s="99"/>
      <c r="AO210" s="99"/>
      <c r="AP210" s="99"/>
      <c r="AQ210" s="99"/>
      <c r="AR210" s="99"/>
      <c r="AS210" s="99"/>
    </row>
    <row r="211" spans="2:45" s="5" customFormat="1" ht="101.25" hidden="1" x14ac:dyDescent="0.2">
      <c r="B211" s="86">
        <v>201</v>
      </c>
      <c r="C211" s="87" t="s">
        <v>230</v>
      </c>
      <c r="D211" s="87" t="s">
        <v>231</v>
      </c>
      <c r="E211" s="106" t="s">
        <v>445</v>
      </c>
      <c r="F211" s="103" t="s">
        <v>23</v>
      </c>
      <c r="G211" s="87" t="s">
        <v>898</v>
      </c>
      <c r="H211" s="86" t="s">
        <v>899</v>
      </c>
      <c r="I211" s="84" t="s">
        <v>454</v>
      </c>
      <c r="J211" s="84" t="s">
        <v>455</v>
      </c>
      <c r="K211" s="86" t="s">
        <v>639</v>
      </c>
      <c r="L211" s="86" t="s">
        <v>14</v>
      </c>
      <c r="M211" s="86" t="s">
        <v>900</v>
      </c>
      <c r="N211" s="86" t="s">
        <v>14</v>
      </c>
      <c r="O211" s="117" t="s">
        <v>296</v>
      </c>
      <c r="P211" s="117" t="s">
        <v>296</v>
      </c>
      <c r="Q211" s="117" t="s">
        <v>296</v>
      </c>
      <c r="R211" s="117" t="s">
        <v>296</v>
      </c>
      <c r="S211" s="122">
        <v>44256</v>
      </c>
      <c r="T211" s="122">
        <v>44561</v>
      </c>
      <c r="U211" s="127">
        <v>44621</v>
      </c>
      <c r="V211" s="127">
        <v>44926</v>
      </c>
      <c r="W211" s="83" t="s">
        <v>297</v>
      </c>
      <c r="X211" s="83" t="s">
        <v>14</v>
      </c>
      <c r="Y211" s="83" t="s">
        <v>238</v>
      </c>
      <c r="Z211" s="83" t="s">
        <v>452</v>
      </c>
      <c r="AA211" s="86" t="s">
        <v>299</v>
      </c>
      <c r="AB211" s="83"/>
      <c r="AC211" s="83"/>
      <c r="AD211" s="83"/>
      <c r="AE211" s="83"/>
      <c r="AF211" s="99"/>
      <c r="AG211" s="99"/>
      <c r="AH211" s="99"/>
      <c r="AI211" s="99"/>
      <c r="AJ211" s="99"/>
      <c r="AK211" s="99"/>
      <c r="AL211" s="99"/>
      <c r="AM211" s="99"/>
      <c r="AN211" s="99"/>
      <c r="AO211" s="99"/>
      <c r="AP211" s="99"/>
      <c r="AQ211" s="99"/>
      <c r="AR211" s="99"/>
      <c r="AS211" s="99"/>
    </row>
    <row r="212" spans="2:45" s="5" customFormat="1" ht="90" hidden="1" customHeight="1" x14ac:dyDescent="0.2">
      <c r="B212" s="86">
        <v>202</v>
      </c>
      <c r="C212" s="87" t="s">
        <v>230</v>
      </c>
      <c r="D212" s="87" t="s">
        <v>231</v>
      </c>
      <c r="E212" s="106" t="s">
        <v>445</v>
      </c>
      <c r="F212" s="103" t="s">
        <v>24</v>
      </c>
      <c r="G212" s="87" t="s">
        <v>901</v>
      </c>
      <c r="H212" s="87" t="s">
        <v>559</v>
      </c>
      <c r="I212" s="84" t="s">
        <v>454</v>
      </c>
      <c r="J212" s="84" t="s">
        <v>455</v>
      </c>
      <c r="K212" s="87" t="s">
        <v>560</v>
      </c>
      <c r="L212" s="86" t="s">
        <v>902</v>
      </c>
      <c r="M212" s="86" t="s">
        <v>903</v>
      </c>
      <c r="N212" s="86" t="s">
        <v>14</v>
      </c>
      <c r="O212" s="117" t="s">
        <v>296</v>
      </c>
      <c r="P212" s="117" t="s">
        <v>296</v>
      </c>
      <c r="Q212" s="117" t="s">
        <v>296</v>
      </c>
      <c r="R212" s="117" t="s">
        <v>296</v>
      </c>
      <c r="S212" s="122">
        <v>44256</v>
      </c>
      <c r="T212" s="122">
        <v>44561</v>
      </c>
      <c r="U212" s="127">
        <v>44621</v>
      </c>
      <c r="V212" s="127">
        <v>44926</v>
      </c>
      <c r="W212" s="83" t="s">
        <v>297</v>
      </c>
      <c r="X212" s="83" t="s">
        <v>14</v>
      </c>
      <c r="Y212" s="83" t="s">
        <v>238</v>
      </c>
      <c r="Z212" s="83" t="s">
        <v>452</v>
      </c>
      <c r="AA212" s="86" t="s">
        <v>299</v>
      </c>
      <c r="AB212" s="83"/>
      <c r="AC212" s="83"/>
      <c r="AD212" s="83"/>
      <c r="AE212" s="83"/>
      <c r="AF212" s="99"/>
      <c r="AG212" s="99"/>
      <c r="AH212" s="99"/>
      <c r="AI212" s="99"/>
      <c r="AJ212" s="99"/>
      <c r="AK212" s="99"/>
      <c r="AL212" s="99"/>
      <c r="AM212" s="99"/>
      <c r="AN212" s="99"/>
      <c r="AO212" s="99"/>
      <c r="AP212" s="99"/>
      <c r="AQ212" s="99"/>
      <c r="AR212" s="99"/>
      <c r="AS212" s="99"/>
    </row>
    <row r="213" spans="2:45" s="5" customFormat="1" ht="101.25" hidden="1" x14ac:dyDescent="0.2">
      <c r="B213" s="86">
        <v>203</v>
      </c>
      <c r="C213" s="87" t="s">
        <v>230</v>
      </c>
      <c r="D213" s="87" t="s">
        <v>231</v>
      </c>
      <c r="E213" s="106" t="s">
        <v>445</v>
      </c>
      <c r="F213" s="103" t="s">
        <v>25</v>
      </c>
      <c r="G213" s="87" t="s">
        <v>904</v>
      </c>
      <c r="H213" s="86" t="s">
        <v>905</v>
      </c>
      <c r="I213" s="84" t="s">
        <v>454</v>
      </c>
      <c r="J213" s="84" t="s">
        <v>455</v>
      </c>
      <c r="K213" s="87" t="s">
        <v>906</v>
      </c>
      <c r="L213" s="86" t="s">
        <v>907</v>
      </c>
      <c r="M213" s="86" t="s">
        <v>908</v>
      </c>
      <c r="N213" s="86" t="s">
        <v>14</v>
      </c>
      <c r="O213" s="117" t="s">
        <v>296</v>
      </c>
      <c r="P213" s="117" t="s">
        <v>296</v>
      </c>
      <c r="Q213" s="117" t="s">
        <v>296</v>
      </c>
      <c r="R213" s="117" t="s">
        <v>296</v>
      </c>
      <c r="S213" s="122">
        <v>44256</v>
      </c>
      <c r="T213" s="122">
        <v>44561</v>
      </c>
      <c r="U213" s="127">
        <v>44621</v>
      </c>
      <c r="V213" s="127">
        <v>44926</v>
      </c>
      <c r="W213" s="83" t="s">
        <v>297</v>
      </c>
      <c r="X213" s="83" t="s">
        <v>14</v>
      </c>
      <c r="Y213" s="83" t="s">
        <v>238</v>
      </c>
      <c r="Z213" s="83" t="s">
        <v>452</v>
      </c>
      <c r="AA213" s="86" t="s">
        <v>299</v>
      </c>
      <c r="AB213" s="86" t="s">
        <v>645</v>
      </c>
      <c r="AC213" s="83"/>
      <c r="AD213" s="83"/>
      <c r="AE213" s="83"/>
      <c r="AF213" s="99"/>
      <c r="AG213" s="99"/>
      <c r="AH213" s="99"/>
      <c r="AI213" s="99"/>
      <c r="AJ213" s="99"/>
      <c r="AK213" s="99"/>
      <c r="AL213" s="99"/>
      <c r="AM213" s="99"/>
      <c r="AN213" s="99"/>
      <c r="AO213" s="99"/>
      <c r="AP213" s="99"/>
      <c r="AQ213" s="99"/>
      <c r="AR213" s="99"/>
      <c r="AS213" s="99"/>
    </row>
    <row r="214" spans="2:45" s="5" customFormat="1" ht="101.25" hidden="1" x14ac:dyDescent="0.2">
      <c r="B214" s="86">
        <v>204</v>
      </c>
      <c r="C214" s="87" t="s">
        <v>230</v>
      </c>
      <c r="D214" s="87" t="s">
        <v>231</v>
      </c>
      <c r="E214" s="106" t="s">
        <v>445</v>
      </c>
      <c r="F214" s="103" t="s">
        <v>26</v>
      </c>
      <c r="G214" s="87" t="s">
        <v>909</v>
      </c>
      <c r="H214" s="87" t="s">
        <v>307</v>
      </c>
      <c r="I214" s="152" t="s">
        <v>454</v>
      </c>
      <c r="J214" s="84" t="s">
        <v>455</v>
      </c>
      <c r="K214" s="87" t="s">
        <v>310</v>
      </c>
      <c r="L214" s="87" t="s">
        <v>14</v>
      </c>
      <c r="M214" s="86" t="s">
        <v>910</v>
      </c>
      <c r="N214" s="86" t="s">
        <v>14</v>
      </c>
      <c r="O214" s="117" t="s">
        <v>296</v>
      </c>
      <c r="P214" s="117" t="s">
        <v>296</v>
      </c>
      <c r="Q214" s="117" t="s">
        <v>296</v>
      </c>
      <c r="R214" s="117" t="s">
        <v>296</v>
      </c>
      <c r="S214" s="122">
        <v>44256</v>
      </c>
      <c r="T214" s="122">
        <v>44561</v>
      </c>
      <c r="U214" s="127">
        <v>44621</v>
      </c>
      <c r="V214" s="127">
        <v>44926</v>
      </c>
      <c r="W214" s="83" t="s">
        <v>297</v>
      </c>
      <c r="X214" s="83" t="s">
        <v>14</v>
      </c>
      <c r="Y214" s="83" t="s">
        <v>238</v>
      </c>
      <c r="Z214" s="83" t="s">
        <v>452</v>
      </c>
      <c r="AA214" s="86" t="s">
        <v>299</v>
      </c>
      <c r="AB214" s="83"/>
      <c r="AC214" s="83"/>
      <c r="AD214" s="83"/>
      <c r="AE214" s="83"/>
      <c r="AF214" s="99"/>
      <c r="AG214" s="99"/>
      <c r="AH214" s="99"/>
      <c r="AI214" s="99"/>
      <c r="AJ214" s="99"/>
      <c r="AK214" s="99"/>
      <c r="AL214" s="99"/>
      <c r="AM214" s="99"/>
      <c r="AN214" s="99"/>
      <c r="AO214" s="99"/>
      <c r="AP214" s="99"/>
      <c r="AQ214" s="99"/>
      <c r="AR214" s="99"/>
      <c r="AS214" s="99"/>
    </row>
    <row r="215" spans="2:45" s="5" customFormat="1" ht="101.25" hidden="1" x14ac:dyDescent="0.2">
      <c r="B215" s="86">
        <v>205</v>
      </c>
      <c r="C215" s="87" t="s">
        <v>230</v>
      </c>
      <c r="D215" s="87" t="s">
        <v>231</v>
      </c>
      <c r="E215" s="106" t="s">
        <v>445</v>
      </c>
      <c r="F215" s="103" t="s">
        <v>27</v>
      </c>
      <c r="G215" s="87" t="s">
        <v>911</v>
      </c>
      <c r="H215" s="86" t="s">
        <v>563</v>
      </c>
      <c r="I215" s="152" t="s">
        <v>454</v>
      </c>
      <c r="J215" s="84" t="s">
        <v>455</v>
      </c>
      <c r="K215" s="87" t="s">
        <v>912</v>
      </c>
      <c r="L215" s="86" t="s">
        <v>565</v>
      </c>
      <c r="M215" s="86" t="s">
        <v>768</v>
      </c>
      <c r="N215" s="86" t="s">
        <v>14</v>
      </c>
      <c r="O215" s="117" t="s">
        <v>296</v>
      </c>
      <c r="P215" s="117" t="s">
        <v>296</v>
      </c>
      <c r="Q215" s="117" t="s">
        <v>296</v>
      </c>
      <c r="R215" s="117" t="s">
        <v>296</v>
      </c>
      <c r="S215" s="122">
        <v>44256</v>
      </c>
      <c r="T215" s="122">
        <v>44561</v>
      </c>
      <c r="U215" s="127">
        <v>44621</v>
      </c>
      <c r="V215" s="127">
        <v>44926</v>
      </c>
      <c r="W215" s="83" t="s">
        <v>297</v>
      </c>
      <c r="X215" s="83" t="s">
        <v>14</v>
      </c>
      <c r="Y215" s="83" t="s">
        <v>238</v>
      </c>
      <c r="Z215" s="83" t="s">
        <v>452</v>
      </c>
      <c r="AA215" s="86" t="s">
        <v>299</v>
      </c>
      <c r="AB215" s="83"/>
      <c r="AC215" s="83"/>
      <c r="AD215" s="83"/>
      <c r="AE215" s="83"/>
      <c r="AF215" s="99"/>
      <c r="AG215" s="99"/>
      <c r="AH215" s="99"/>
      <c r="AI215" s="99"/>
      <c r="AJ215" s="99"/>
      <c r="AK215" s="99"/>
      <c r="AL215" s="99"/>
      <c r="AM215" s="99"/>
      <c r="AN215" s="99"/>
      <c r="AO215" s="99"/>
      <c r="AP215" s="99"/>
      <c r="AQ215" s="99"/>
      <c r="AR215" s="99"/>
      <c r="AS215" s="99"/>
    </row>
    <row r="216" spans="2:45" s="5" customFormat="1" ht="101.25" hidden="1" x14ac:dyDescent="0.2">
      <c r="B216" s="86">
        <v>206</v>
      </c>
      <c r="C216" s="87" t="s">
        <v>230</v>
      </c>
      <c r="D216" s="87" t="s">
        <v>231</v>
      </c>
      <c r="E216" s="106" t="s">
        <v>445</v>
      </c>
      <c r="F216" s="103" t="s">
        <v>568</v>
      </c>
      <c r="G216" s="87" t="s">
        <v>913</v>
      </c>
      <c r="H216" s="87" t="s">
        <v>570</v>
      </c>
      <c r="I216" s="84" t="s">
        <v>454</v>
      </c>
      <c r="J216" s="84" t="s">
        <v>455</v>
      </c>
      <c r="K216" s="87" t="s">
        <v>570</v>
      </c>
      <c r="L216" s="86" t="s">
        <v>14</v>
      </c>
      <c r="M216" s="87" t="s">
        <v>632</v>
      </c>
      <c r="N216" s="86" t="s">
        <v>14</v>
      </c>
      <c r="O216" s="117" t="s">
        <v>296</v>
      </c>
      <c r="P216" s="117" t="s">
        <v>296</v>
      </c>
      <c r="Q216" s="117" t="s">
        <v>296</v>
      </c>
      <c r="R216" s="117" t="s">
        <v>296</v>
      </c>
      <c r="S216" s="122">
        <v>44256</v>
      </c>
      <c r="T216" s="122">
        <v>44561</v>
      </c>
      <c r="U216" s="127">
        <v>44621</v>
      </c>
      <c r="V216" s="127">
        <v>44926</v>
      </c>
      <c r="W216" s="83" t="s">
        <v>297</v>
      </c>
      <c r="X216" s="83" t="s">
        <v>14</v>
      </c>
      <c r="Y216" s="83" t="s">
        <v>238</v>
      </c>
      <c r="Z216" s="83" t="s">
        <v>452</v>
      </c>
      <c r="AA216" s="86" t="s">
        <v>299</v>
      </c>
      <c r="AB216" s="83"/>
      <c r="AC216" s="83"/>
      <c r="AD216" s="83"/>
      <c r="AE216" s="83"/>
      <c r="AF216" s="99"/>
      <c r="AG216" s="99"/>
      <c r="AH216" s="99"/>
      <c r="AI216" s="99"/>
      <c r="AJ216" s="99"/>
      <c r="AK216" s="99"/>
      <c r="AL216" s="99"/>
      <c r="AM216" s="99"/>
      <c r="AN216" s="99"/>
      <c r="AO216" s="99"/>
      <c r="AP216" s="99"/>
      <c r="AQ216" s="99"/>
      <c r="AR216" s="99"/>
      <c r="AS216" s="99"/>
    </row>
    <row r="217" spans="2:45" s="5" customFormat="1" ht="101.25" hidden="1" x14ac:dyDescent="0.2">
      <c r="B217" s="86">
        <v>207</v>
      </c>
      <c r="C217" s="87" t="s">
        <v>230</v>
      </c>
      <c r="D217" s="87" t="s">
        <v>231</v>
      </c>
      <c r="E217" s="106" t="s">
        <v>445</v>
      </c>
      <c r="F217" s="103" t="s">
        <v>29</v>
      </c>
      <c r="G217" s="87" t="s">
        <v>914</v>
      </c>
      <c r="H217" s="87" t="s">
        <v>915</v>
      </c>
      <c r="I217" s="84" t="s">
        <v>454</v>
      </c>
      <c r="J217" s="84" t="s">
        <v>455</v>
      </c>
      <c r="K217" s="153" t="s">
        <v>772</v>
      </c>
      <c r="L217" s="155" t="s">
        <v>916</v>
      </c>
      <c r="M217" s="108" t="s">
        <v>238</v>
      </c>
      <c r="N217" s="86" t="s">
        <v>14</v>
      </c>
      <c r="O217" s="117" t="s">
        <v>296</v>
      </c>
      <c r="P217" s="117" t="s">
        <v>296</v>
      </c>
      <c r="Q217" s="117" t="s">
        <v>296</v>
      </c>
      <c r="R217" s="117" t="s">
        <v>296</v>
      </c>
      <c r="S217" s="122">
        <v>44256</v>
      </c>
      <c r="T217" s="122">
        <v>44561</v>
      </c>
      <c r="U217" s="127">
        <v>44621</v>
      </c>
      <c r="V217" s="127">
        <v>44926</v>
      </c>
      <c r="W217" s="83" t="s">
        <v>297</v>
      </c>
      <c r="X217" s="83" t="s">
        <v>14</v>
      </c>
      <c r="Y217" s="83" t="s">
        <v>238</v>
      </c>
      <c r="Z217" s="83" t="s">
        <v>452</v>
      </c>
      <c r="AA217" s="86" t="s">
        <v>299</v>
      </c>
      <c r="AB217" s="86" t="s">
        <v>774</v>
      </c>
      <c r="AC217" s="83"/>
      <c r="AD217" s="83"/>
      <c r="AE217" s="83"/>
      <c r="AF217" s="99"/>
      <c r="AG217" s="99"/>
      <c r="AH217" s="99"/>
      <c r="AI217" s="99"/>
      <c r="AJ217" s="99"/>
      <c r="AK217" s="99"/>
      <c r="AL217" s="99"/>
      <c r="AM217" s="99"/>
      <c r="AN217" s="99"/>
      <c r="AO217" s="99"/>
      <c r="AP217" s="99"/>
      <c r="AQ217" s="99"/>
      <c r="AR217" s="99"/>
      <c r="AS217" s="99"/>
    </row>
    <row r="218" spans="2:45" s="5" customFormat="1" ht="101.25" hidden="1" x14ac:dyDescent="0.2">
      <c r="B218" s="86">
        <v>208</v>
      </c>
      <c r="C218" s="87" t="s">
        <v>230</v>
      </c>
      <c r="D218" s="87" t="s">
        <v>231</v>
      </c>
      <c r="E218" s="106" t="s">
        <v>445</v>
      </c>
      <c r="F218" s="103" t="s">
        <v>572</v>
      </c>
      <c r="G218" s="87" t="s">
        <v>917</v>
      </c>
      <c r="H218" s="86" t="s">
        <v>574</v>
      </c>
      <c r="I218" s="84" t="s">
        <v>454</v>
      </c>
      <c r="J218" s="84" t="s">
        <v>455</v>
      </c>
      <c r="K218" s="87" t="s">
        <v>918</v>
      </c>
      <c r="L218" s="86" t="s">
        <v>919</v>
      </c>
      <c r="M218" s="108" t="s">
        <v>920</v>
      </c>
      <c r="N218" s="86" t="s">
        <v>14</v>
      </c>
      <c r="O218" s="117" t="s">
        <v>296</v>
      </c>
      <c r="P218" s="117" t="s">
        <v>296</v>
      </c>
      <c r="Q218" s="117" t="s">
        <v>296</v>
      </c>
      <c r="R218" s="117" t="s">
        <v>296</v>
      </c>
      <c r="S218" s="122">
        <v>44256</v>
      </c>
      <c r="T218" s="122">
        <v>44561</v>
      </c>
      <c r="U218" s="127">
        <v>44621</v>
      </c>
      <c r="V218" s="127">
        <v>44926</v>
      </c>
      <c r="W218" s="83" t="s">
        <v>297</v>
      </c>
      <c r="X218" s="83" t="s">
        <v>14</v>
      </c>
      <c r="Y218" s="83" t="s">
        <v>238</v>
      </c>
      <c r="Z218" s="83" t="s">
        <v>452</v>
      </c>
      <c r="AA218" s="86" t="s">
        <v>299</v>
      </c>
      <c r="AB218" s="83" t="s">
        <v>921</v>
      </c>
      <c r="AC218" s="86" t="s">
        <v>578</v>
      </c>
      <c r="AD218" s="83"/>
      <c r="AE218" s="83"/>
      <c r="AF218" s="99"/>
      <c r="AG218" s="99"/>
      <c r="AH218" s="99"/>
      <c r="AI218" s="99"/>
      <c r="AJ218" s="99"/>
      <c r="AK218" s="99"/>
      <c r="AL218" s="99"/>
      <c r="AM218" s="99"/>
      <c r="AN218" s="99"/>
      <c r="AO218" s="99"/>
      <c r="AP218" s="99"/>
      <c r="AQ218" s="99"/>
      <c r="AR218" s="99"/>
      <c r="AS218" s="99"/>
    </row>
    <row r="219" spans="2:45" s="5" customFormat="1" ht="101.25" hidden="1" x14ac:dyDescent="0.2">
      <c r="B219" s="86">
        <v>209</v>
      </c>
      <c r="C219" s="87" t="s">
        <v>230</v>
      </c>
      <c r="D219" s="87" t="s">
        <v>231</v>
      </c>
      <c r="E219" s="106" t="s">
        <v>445</v>
      </c>
      <c r="F219" s="103" t="s">
        <v>579</v>
      </c>
      <c r="G219" s="87" t="s">
        <v>922</v>
      </c>
      <c r="H219" s="87" t="s">
        <v>923</v>
      </c>
      <c r="I219" s="84" t="s">
        <v>454</v>
      </c>
      <c r="J219" s="84" t="s">
        <v>455</v>
      </c>
      <c r="K219" s="154" t="s">
        <v>924</v>
      </c>
      <c r="L219" s="157" t="s">
        <v>925</v>
      </c>
      <c r="M219" s="86" t="s">
        <v>900</v>
      </c>
      <c r="N219" s="86" t="s">
        <v>14</v>
      </c>
      <c r="O219" s="117" t="s">
        <v>296</v>
      </c>
      <c r="P219" s="117" t="s">
        <v>296</v>
      </c>
      <c r="Q219" s="117" t="s">
        <v>296</v>
      </c>
      <c r="R219" s="117" t="s">
        <v>296</v>
      </c>
      <c r="S219" s="122">
        <v>44256</v>
      </c>
      <c r="T219" s="122">
        <v>44561</v>
      </c>
      <c r="U219" s="127">
        <v>44621</v>
      </c>
      <c r="V219" s="127">
        <v>44926</v>
      </c>
      <c r="W219" s="83" t="s">
        <v>297</v>
      </c>
      <c r="X219" s="83" t="s">
        <v>14</v>
      </c>
      <c r="Y219" s="83" t="s">
        <v>238</v>
      </c>
      <c r="Z219" s="83" t="s">
        <v>452</v>
      </c>
      <c r="AA219" s="86" t="s">
        <v>299</v>
      </c>
      <c r="AB219" s="83"/>
      <c r="AC219" s="83"/>
      <c r="AD219" s="83"/>
      <c r="AE219" s="83"/>
      <c r="AF219" s="99"/>
      <c r="AG219" s="99"/>
      <c r="AH219" s="99"/>
      <c r="AI219" s="99"/>
      <c r="AJ219" s="99"/>
      <c r="AK219" s="99"/>
      <c r="AL219" s="99"/>
      <c r="AM219" s="99"/>
      <c r="AN219" s="99"/>
      <c r="AO219" s="99"/>
      <c r="AP219" s="99"/>
      <c r="AQ219" s="99"/>
      <c r="AR219" s="99"/>
      <c r="AS219" s="99"/>
    </row>
    <row r="220" spans="2:45" s="5" customFormat="1" ht="101.25" hidden="1" x14ac:dyDescent="0.2">
      <c r="B220" s="86">
        <v>210</v>
      </c>
      <c r="C220" s="87" t="s">
        <v>230</v>
      </c>
      <c r="D220" s="87" t="s">
        <v>231</v>
      </c>
      <c r="E220" s="106" t="s">
        <v>445</v>
      </c>
      <c r="F220" s="103" t="s">
        <v>32</v>
      </c>
      <c r="G220" s="87" t="s">
        <v>926</v>
      </c>
      <c r="H220" s="86" t="s">
        <v>314</v>
      </c>
      <c r="I220" s="84" t="s">
        <v>454</v>
      </c>
      <c r="J220" s="84" t="s">
        <v>455</v>
      </c>
      <c r="K220" s="87" t="s">
        <v>318</v>
      </c>
      <c r="L220" s="87" t="s">
        <v>317</v>
      </c>
      <c r="M220" s="86" t="s">
        <v>319</v>
      </c>
      <c r="N220" s="86" t="s">
        <v>14</v>
      </c>
      <c r="O220" s="117" t="s">
        <v>296</v>
      </c>
      <c r="P220" s="117" t="s">
        <v>296</v>
      </c>
      <c r="Q220" s="117" t="s">
        <v>296</v>
      </c>
      <c r="R220" s="117" t="s">
        <v>296</v>
      </c>
      <c r="S220" s="122">
        <v>44256</v>
      </c>
      <c r="T220" s="122">
        <v>44561</v>
      </c>
      <c r="U220" s="127">
        <v>44621</v>
      </c>
      <c r="V220" s="127">
        <v>44926</v>
      </c>
      <c r="W220" s="83" t="s">
        <v>297</v>
      </c>
      <c r="X220" s="83" t="s">
        <v>14</v>
      </c>
      <c r="Y220" s="83" t="s">
        <v>238</v>
      </c>
      <c r="Z220" s="83" t="s">
        <v>452</v>
      </c>
      <c r="AA220" s="86" t="s">
        <v>299</v>
      </c>
      <c r="AB220" s="83"/>
      <c r="AC220" s="83"/>
      <c r="AD220" s="83"/>
      <c r="AE220" s="83"/>
      <c r="AF220" s="99"/>
      <c r="AG220" s="99"/>
      <c r="AH220" s="99"/>
      <c r="AI220" s="99"/>
      <c r="AJ220" s="99"/>
      <c r="AK220" s="99"/>
      <c r="AL220" s="99"/>
      <c r="AM220" s="99"/>
      <c r="AN220" s="99"/>
      <c r="AO220" s="99"/>
      <c r="AP220" s="99"/>
      <c r="AQ220" s="99"/>
      <c r="AR220" s="99"/>
      <c r="AS220" s="99"/>
    </row>
    <row r="221" spans="2:45" s="5" customFormat="1" ht="78" hidden="1" customHeight="1" x14ac:dyDescent="0.2">
      <c r="B221" s="86">
        <v>211</v>
      </c>
      <c r="C221" s="87" t="s">
        <v>230</v>
      </c>
      <c r="D221" s="87" t="s">
        <v>231</v>
      </c>
      <c r="E221" s="106" t="s">
        <v>445</v>
      </c>
      <c r="F221" s="103" t="s">
        <v>33</v>
      </c>
      <c r="G221" s="87" t="s">
        <v>927</v>
      </c>
      <c r="H221" s="86" t="s">
        <v>586</v>
      </c>
      <c r="I221" s="84" t="s">
        <v>454</v>
      </c>
      <c r="J221" s="84" t="s">
        <v>455</v>
      </c>
      <c r="K221" s="154" t="s">
        <v>928</v>
      </c>
      <c r="L221" s="155" t="s">
        <v>929</v>
      </c>
      <c r="M221" s="139" t="s">
        <v>930</v>
      </c>
      <c r="N221" s="86" t="s">
        <v>14</v>
      </c>
      <c r="O221" s="117" t="s">
        <v>296</v>
      </c>
      <c r="P221" s="117" t="s">
        <v>296</v>
      </c>
      <c r="Q221" s="117" t="s">
        <v>296</v>
      </c>
      <c r="R221" s="117" t="s">
        <v>296</v>
      </c>
      <c r="S221" s="122">
        <v>44256</v>
      </c>
      <c r="T221" s="122">
        <v>44561</v>
      </c>
      <c r="U221" s="127">
        <v>44621</v>
      </c>
      <c r="V221" s="127">
        <v>44926</v>
      </c>
      <c r="W221" s="83" t="s">
        <v>297</v>
      </c>
      <c r="X221" s="83" t="s">
        <v>14</v>
      </c>
      <c r="Y221" s="83" t="s">
        <v>238</v>
      </c>
      <c r="Z221" s="83" t="s">
        <v>452</v>
      </c>
      <c r="AA221" s="86" t="s">
        <v>299</v>
      </c>
      <c r="AB221" s="83"/>
      <c r="AC221" s="83"/>
      <c r="AD221" s="83"/>
      <c r="AE221" s="83"/>
      <c r="AF221" s="99"/>
      <c r="AG221" s="99"/>
      <c r="AH221" s="99"/>
      <c r="AI221" s="99"/>
      <c r="AJ221" s="99"/>
      <c r="AK221" s="99"/>
      <c r="AL221" s="99"/>
      <c r="AM221" s="99"/>
      <c r="AN221" s="99"/>
      <c r="AO221" s="99"/>
      <c r="AP221" s="99"/>
      <c r="AQ221" s="99"/>
      <c r="AR221" s="99"/>
      <c r="AS221" s="99"/>
    </row>
    <row r="222" spans="2:45" s="5" customFormat="1" ht="101.25" x14ac:dyDescent="0.2">
      <c r="B222" s="86">
        <v>212</v>
      </c>
      <c r="C222" s="87" t="s">
        <v>230</v>
      </c>
      <c r="D222" s="87" t="s">
        <v>231</v>
      </c>
      <c r="E222" s="106" t="s">
        <v>445</v>
      </c>
      <c r="F222" s="103" t="s">
        <v>34</v>
      </c>
      <c r="G222" s="87" t="s">
        <v>931</v>
      </c>
      <c r="H222" s="87" t="s">
        <v>667</v>
      </c>
      <c r="I222" s="84" t="s">
        <v>454</v>
      </c>
      <c r="J222" s="84" t="s">
        <v>455</v>
      </c>
      <c r="K222" s="192" t="s">
        <v>932</v>
      </c>
      <c r="L222" s="156" t="s">
        <v>861</v>
      </c>
      <c r="M222" s="86" t="s">
        <v>719</v>
      </c>
      <c r="N222" s="86" t="s">
        <v>14</v>
      </c>
      <c r="O222" s="117" t="s">
        <v>296</v>
      </c>
      <c r="P222" s="117" t="s">
        <v>296</v>
      </c>
      <c r="Q222" s="117" t="s">
        <v>296</v>
      </c>
      <c r="R222" s="117" t="s">
        <v>296</v>
      </c>
      <c r="S222" s="122">
        <v>44256</v>
      </c>
      <c r="T222" s="122">
        <v>44561</v>
      </c>
      <c r="U222" s="127">
        <v>44621</v>
      </c>
      <c r="V222" s="127">
        <v>44926</v>
      </c>
      <c r="W222" s="83" t="s">
        <v>297</v>
      </c>
      <c r="X222" s="83" t="s">
        <v>14</v>
      </c>
      <c r="Y222" s="83" t="s">
        <v>238</v>
      </c>
      <c r="Z222" s="83" t="s">
        <v>452</v>
      </c>
      <c r="AA222" s="86" t="s">
        <v>299</v>
      </c>
      <c r="AB222" s="83"/>
      <c r="AC222" s="83"/>
      <c r="AD222" s="83"/>
      <c r="AE222" s="83"/>
      <c r="AF222" s="99"/>
      <c r="AG222" s="99"/>
      <c r="AH222" s="99"/>
      <c r="AI222" s="99"/>
      <c r="AJ222" s="99"/>
      <c r="AK222" s="99"/>
      <c r="AL222" s="99"/>
      <c r="AM222" s="99"/>
      <c r="AN222" s="99"/>
      <c r="AO222" s="99"/>
      <c r="AP222" s="99"/>
      <c r="AQ222" s="99"/>
      <c r="AR222" s="99"/>
      <c r="AS222" s="99"/>
    </row>
    <row r="223" spans="2:45" s="5" customFormat="1" ht="101.25" hidden="1" x14ac:dyDescent="0.2">
      <c r="B223" s="86">
        <v>213</v>
      </c>
      <c r="C223" s="87" t="s">
        <v>230</v>
      </c>
      <c r="D223" s="87" t="s">
        <v>231</v>
      </c>
      <c r="E223" s="106" t="s">
        <v>445</v>
      </c>
      <c r="F223" s="103" t="s">
        <v>36</v>
      </c>
      <c r="G223" s="87" t="s">
        <v>933</v>
      </c>
      <c r="H223" s="87" t="s">
        <v>593</v>
      </c>
      <c r="I223" s="84" t="s">
        <v>454</v>
      </c>
      <c r="J223" s="84" t="s">
        <v>455</v>
      </c>
      <c r="K223" s="87" t="s">
        <v>594</v>
      </c>
      <c r="L223" s="156" t="s">
        <v>734</v>
      </c>
      <c r="M223" s="86" t="s">
        <v>934</v>
      </c>
      <c r="N223" s="86" t="s">
        <v>14</v>
      </c>
      <c r="O223" s="117" t="s">
        <v>296</v>
      </c>
      <c r="P223" s="117" t="s">
        <v>296</v>
      </c>
      <c r="Q223" s="117" t="s">
        <v>296</v>
      </c>
      <c r="R223" s="117" t="s">
        <v>296</v>
      </c>
      <c r="S223" s="122">
        <v>44256</v>
      </c>
      <c r="T223" s="122">
        <v>44561</v>
      </c>
      <c r="U223" s="127">
        <v>44621</v>
      </c>
      <c r="V223" s="127">
        <v>44926</v>
      </c>
      <c r="W223" s="83" t="s">
        <v>297</v>
      </c>
      <c r="X223" s="83" t="s">
        <v>14</v>
      </c>
      <c r="Y223" s="83" t="s">
        <v>238</v>
      </c>
      <c r="Z223" s="83" t="s">
        <v>452</v>
      </c>
      <c r="AA223" s="86" t="s">
        <v>299</v>
      </c>
      <c r="AB223" s="83"/>
      <c r="AC223" s="83"/>
      <c r="AD223" s="83"/>
      <c r="AE223" s="83"/>
      <c r="AF223" s="99"/>
      <c r="AG223" s="99"/>
      <c r="AH223" s="99"/>
      <c r="AI223" s="99"/>
      <c r="AJ223" s="99"/>
      <c r="AK223" s="99"/>
      <c r="AL223" s="99"/>
      <c r="AM223" s="99"/>
      <c r="AN223" s="99"/>
      <c r="AO223" s="99"/>
      <c r="AP223" s="99"/>
      <c r="AQ223" s="99"/>
      <c r="AR223" s="99"/>
      <c r="AS223" s="99"/>
    </row>
    <row r="224" spans="2:45" s="5" customFormat="1" ht="101.25" hidden="1" x14ac:dyDescent="0.2">
      <c r="B224" s="86">
        <v>214</v>
      </c>
      <c r="C224" s="87" t="s">
        <v>230</v>
      </c>
      <c r="D224" s="87" t="s">
        <v>231</v>
      </c>
      <c r="E224" s="106" t="s">
        <v>445</v>
      </c>
      <c r="F224" s="103" t="s">
        <v>37</v>
      </c>
      <c r="G224" s="87" t="s">
        <v>935</v>
      </c>
      <c r="H224" s="87" t="s">
        <v>674</v>
      </c>
      <c r="I224" s="84" t="s">
        <v>454</v>
      </c>
      <c r="J224" s="84" t="s">
        <v>455</v>
      </c>
      <c r="K224" s="154" t="s">
        <v>936</v>
      </c>
      <c r="L224" s="156"/>
      <c r="M224" s="86" t="s">
        <v>934</v>
      </c>
      <c r="N224" s="86" t="s">
        <v>14</v>
      </c>
      <c r="O224" s="117" t="s">
        <v>296</v>
      </c>
      <c r="P224" s="117" t="s">
        <v>296</v>
      </c>
      <c r="Q224" s="117" t="s">
        <v>296</v>
      </c>
      <c r="R224" s="117" t="s">
        <v>296</v>
      </c>
      <c r="S224" s="122">
        <v>44256</v>
      </c>
      <c r="T224" s="122">
        <v>44561</v>
      </c>
      <c r="U224" s="127">
        <v>44621</v>
      </c>
      <c r="V224" s="127">
        <v>44926</v>
      </c>
      <c r="W224" s="83" t="s">
        <v>297</v>
      </c>
      <c r="X224" s="83" t="s">
        <v>14</v>
      </c>
      <c r="Y224" s="83" t="s">
        <v>238</v>
      </c>
      <c r="Z224" s="83" t="s">
        <v>452</v>
      </c>
      <c r="AA224" s="86" t="s">
        <v>299</v>
      </c>
      <c r="AB224" s="83"/>
      <c r="AC224" s="83"/>
      <c r="AD224" s="83"/>
      <c r="AE224" s="83"/>
      <c r="AF224" s="99"/>
      <c r="AG224" s="99"/>
      <c r="AH224" s="99"/>
      <c r="AI224" s="99"/>
      <c r="AJ224" s="99"/>
      <c r="AK224" s="99"/>
      <c r="AL224" s="99"/>
      <c r="AM224" s="99"/>
      <c r="AN224" s="99"/>
      <c r="AO224" s="99"/>
      <c r="AP224" s="99"/>
      <c r="AQ224" s="99"/>
      <c r="AR224" s="99"/>
      <c r="AS224" s="99"/>
    </row>
    <row r="225" spans="2:45" s="5" customFormat="1" ht="101.25" hidden="1" x14ac:dyDescent="0.2">
      <c r="B225" s="86">
        <v>215</v>
      </c>
      <c r="C225" s="87" t="s">
        <v>230</v>
      </c>
      <c r="D225" s="87" t="s">
        <v>231</v>
      </c>
      <c r="E225" s="106" t="s">
        <v>445</v>
      </c>
      <c r="F225" s="103" t="s">
        <v>38</v>
      </c>
      <c r="G225" s="87" t="s">
        <v>937</v>
      </c>
      <c r="H225" s="87" t="s">
        <v>598</v>
      </c>
      <c r="I225" s="84" t="s">
        <v>454</v>
      </c>
      <c r="J225" s="84" t="s">
        <v>455</v>
      </c>
      <c r="K225" s="87" t="s">
        <v>938</v>
      </c>
      <c r="L225" s="86" t="s">
        <v>939</v>
      </c>
      <c r="M225" s="86" t="s">
        <v>940</v>
      </c>
      <c r="N225" s="86" t="s">
        <v>14</v>
      </c>
      <c r="O225" s="117" t="s">
        <v>296</v>
      </c>
      <c r="P225" s="117" t="s">
        <v>296</v>
      </c>
      <c r="Q225" s="117" t="s">
        <v>296</v>
      </c>
      <c r="R225" s="117" t="s">
        <v>296</v>
      </c>
      <c r="S225" s="122">
        <v>44256</v>
      </c>
      <c r="T225" s="122">
        <v>44561</v>
      </c>
      <c r="U225" s="127">
        <v>44621</v>
      </c>
      <c r="V225" s="127">
        <v>44926</v>
      </c>
      <c r="W225" s="83" t="s">
        <v>297</v>
      </c>
      <c r="X225" s="83" t="s">
        <v>14</v>
      </c>
      <c r="Y225" s="83" t="s">
        <v>238</v>
      </c>
      <c r="Z225" s="83" t="s">
        <v>452</v>
      </c>
      <c r="AA225" s="86" t="s">
        <v>299</v>
      </c>
      <c r="AB225" s="83"/>
      <c r="AC225" s="83"/>
      <c r="AD225" s="83"/>
      <c r="AE225" s="83"/>
      <c r="AF225" s="99"/>
      <c r="AG225" s="99"/>
      <c r="AH225" s="99"/>
      <c r="AI225" s="99"/>
      <c r="AJ225" s="99"/>
      <c r="AK225" s="99"/>
      <c r="AL225" s="99"/>
      <c r="AM225" s="99"/>
      <c r="AN225" s="99"/>
      <c r="AO225" s="99"/>
      <c r="AP225" s="99"/>
      <c r="AQ225" s="99"/>
      <c r="AR225" s="99"/>
      <c r="AS225" s="99"/>
    </row>
    <row r="226" spans="2:45" s="5" customFormat="1" ht="101.25" hidden="1" x14ac:dyDescent="0.2">
      <c r="B226" s="86">
        <v>216</v>
      </c>
      <c r="C226" s="87" t="s">
        <v>230</v>
      </c>
      <c r="D226" s="87" t="s">
        <v>231</v>
      </c>
      <c r="E226" s="106" t="s">
        <v>445</v>
      </c>
      <c r="F226" s="103" t="s">
        <v>39</v>
      </c>
      <c r="G226" s="87" t="s">
        <v>941</v>
      </c>
      <c r="H226" s="87" t="s">
        <v>333</v>
      </c>
      <c r="I226" s="84" t="s">
        <v>454</v>
      </c>
      <c r="J226" s="84" t="s">
        <v>455</v>
      </c>
      <c r="K226" s="87" t="s">
        <v>336</v>
      </c>
      <c r="L226" s="109" t="s">
        <v>942</v>
      </c>
      <c r="M226" s="109" t="s">
        <v>943</v>
      </c>
      <c r="N226" s="86" t="s">
        <v>14</v>
      </c>
      <c r="O226" s="117" t="s">
        <v>296</v>
      </c>
      <c r="P226" s="117" t="s">
        <v>296</v>
      </c>
      <c r="Q226" s="117" t="s">
        <v>296</v>
      </c>
      <c r="R226" s="117" t="s">
        <v>296</v>
      </c>
      <c r="S226" s="122">
        <v>44256</v>
      </c>
      <c r="T226" s="122">
        <v>44561</v>
      </c>
      <c r="U226" s="127">
        <v>44621</v>
      </c>
      <c r="V226" s="127">
        <v>44926</v>
      </c>
      <c r="W226" s="83" t="s">
        <v>297</v>
      </c>
      <c r="X226" s="83" t="s">
        <v>14</v>
      </c>
      <c r="Y226" s="83" t="s">
        <v>238</v>
      </c>
      <c r="Z226" s="83" t="s">
        <v>452</v>
      </c>
      <c r="AA226" s="86" t="s">
        <v>299</v>
      </c>
      <c r="AB226" s="83"/>
      <c r="AC226" s="83"/>
      <c r="AD226" s="83"/>
      <c r="AE226" s="83"/>
      <c r="AF226" s="99"/>
      <c r="AG226" s="99"/>
      <c r="AH226" s="99"/>
      <c r="AI226" s="99"/>
      <c r="AJ226" s="99"/>
      <c r="AK226" s="99"/>
      <c r="AL226" s="99"/>
      <c r="AM226" s="99"/>
      <c r="AN226" s="99"/>
      <c r="AO226" s="99"/>
      <c r="AP226" s="99"/>
      <c r="AQ226" s="99"/>
      <c r="AR226" s="99"/>
      <c r="AS226" s="99"/>
    </row>
    <row r="227" spans="2:45" s="5" customFormat="1" ht="101.25" hidden="1" x14ac:dyDescent="0.2">
      <c r="B227" s="86">
        <v>217</v>
      </c>
      <c r="C227" s="87" t="s">
        <v>230</v>
      </c>
      <c r="D227" s="87" t="s">
        <v>231</v>
      </c>
      <c r="E227" s="106" t="s">
        <v>445</v>
      </c>
      <c r="F227" s="103" t="s">
        <v>40</v>
      </c>
      <c r="G227" s="87" t="s">
        <v>944</v>
      </c>
      <c r="H227" s="86" t="s">
        <v>945</v>
      </c>
      <c r="I227" s="84" t="s">
        <v>454</v>
      </c>
      <c r="J227" s="84" t="s">
        <v>455</v>
      </c>
      <c r="K227" s="87" t="s">
        <v>605</v>
      </c>
      <c r="L227" s="86" t="s">
        <v>14</v>
      </c>
      <c r="M227" s="86" t="s">
        <v>606</v>
      </c>
      <c r="N227" s="86" t="s">
        <v>14</v>
      </c>
      <c r="O227" s="117" t="s">
        <v>296</v>
      </c>
      <c r="P227" s="117" t="s">
        <v>296</v>
      </c>
      <c r="Q227" s="117" t="s">
        <v>296</v>
      </c>
      <c r="R227" s="117" t="s">
        <v>296</v>
      </c>
      <c r="S227" s="122">
        <v>44256</v>
      </c>
      <c r="T227" s="122">
        <v>44561</v>
      </c>
      <c r="U227" s="127">
        <v>44621</v>
      </c>
      <c r="V227" s="127">
        <v>44926</v>
      </c>
      <c r="W227" s="83" t="s">
        <v>297</v>
      </c>
      <c r="X227" s="83" t="s">
        <v>14</v>
      </c>
      <c r="Y227" s="83" t="s">
        <v>238</v>
      </c>
      <c r="Z227" s="83" t="s">
        <v>452</v>
      </c>
      <c r="AA227" s="86" t="s">
        <v>299</v>
      </c>
      <c r="AB227" s="86" t="s">
        <v>607</v>
      </c>
      <c r="AC227" s="83"/>
      <c r="AD227" s="83"/>
      <c r="AE227" s="83"/>
      <c r="AF227" s="99"/>
      <c r="AG227" s="99"/>
      <c r="AH227" s="99"/>
      <c r="AI227" s="99"/>
      <c r="AJ227" s="99"/>
      <c r="AK227" s="99"/>
      <c r="AL227" s="99"/>
      <c r="AM227" s="99"/>
      <c r="AN227" s="99"/>
      <c r="AO227" s="99"/>
      <c r="AP227" s="99"/>
      <c r="AQ227" s="99"/>
      <c r="AR227" s="99"/>
      <c r="AS227" s="99"/>
    </row>
    <row r="228" spans="2:45" s="5" customFormat="1" ht="101.25" hidden="1" x14ac:dyDescent="0.2">
      <c r="B228" s="86">
        <v>218</v>
      </c>
      <c r="C228" s="87" t="s">
        <v>230</v>
      </c>
      <c r="D228" s="87" t="s">
        <v>231</v>
      </c>
      <c r="E228" s="106" t="s">
        <v>445</v>
      </c>
      <c r="F228" s="103" t="s">
        <v>41</v>
      </c>
      <c r="G228" s="87" t="s">
        <v>946</v>
      </c>
      <c r="H228" s="87" t="s">
        <v>346</v>
      </c>
      <c r="I228" s="84" t="s">
        <v>454</v>
      </c>
      <c r="J228" s="84" t="s">
        <v>455</v>
      </c>
      <c r="K228" s="87" t="s">
        <v>349</v>
      </c>
      <c r="L228" s="86" t="s">
        <v>14</v>
      </c>
      <c r="M228" s="86" t="s">
        <v>606</v>
      </c>
      <c r="N228" s="86" t="s">
        <v>14</v>
      </c>
      <c r="O228" s="117" t="s">
        <v>296</v>
      </c>
      <c r="P228" s="117" t="s">
        <v>296</v>
      </c>
      <c r="Q228" s="117" t="s">
        <v>296</v>
      </c>
      <c r="R228" s="117" t="s">
        <v>296</v>
      </c>
      <c r="S228" s="122">
        <v>44256</v>
      </c>
      <c r="T228" s="122">
        <v>44561</v>
      </c>
      <c r="U228" s="127">
        <v>44621</v>
      </c>
      <c r="V228" s="127">
        <v>44926</v>
      </c>
      <c r="W228" s="83" t="s">
        <v>297</v>
      </c>
      <c r="X228" s="83" t="s">
        <v>14</v>
      </c>
      <c r="Y228" s="83" t="s">
        <v>238</v>
      </c>
      <c r="Z228" s="83" t="s">
        <v>452</v>
      </c>
      <c r="AA228" s="86" t="s">
        <v>299</v>
      </c>
      <c r="AB228" s="83"/>
      <c r="AC228" s="83"/>
      <c r="AD228" s="83"/>
      <c r="AE228" s="83"/>
      <c r="AF228" s="99"/>
      <c r="AG228" s="99"/>
      <c r="AH228" s="99"/>
      <c r="AI228" s="99"/>
      <c r="AJ228" s="99"/>
      <c r="AK228" s="99"/>
      <c r="AL228" s="99"/>
      <c r="AM228" s="99"/>
      <c r="AN228" s="99"/>
      <c r="AO228" s="99"/>
      <c r="AP228" s="99"/>
      <c r="AQ228" s="99"/>
      <c r="AR228" s="99"/>
      <c r="AS228" s="99"/>
    </row>
    <row r="229" spans="2:45" s="5" customFormat="1" ht="101.25" hidden="1" x14ac:dyDescent="0.2">
      <c r="B229" s="86">
        <v>219</v>
      </c>
      <c r="C229" s="87" t="s">
        <v>230</v>
      </c>
      <c r="D229" s="87" t="s">
        <v>231</v>
      </c>
      <c r="E229" s="106" t="s">
        <v>445</v>
      </c>
      <c r="F229" s="103" t="s">
        <v>42</v>
      </c>
      <c r="G229" s="87" t="s">
        <v>947</v>
      </c>
      <c r="H229" s="86" t="s">
        <v>680</v>
      </c>
      <c r="I229" s="84" t="s">
        <v>454</v>
      </c>
      <c r="J229" s="84" t="s">
        <v>455</v>
      </c>
      <c r="K229" s="87" t="s">
        <v>146</v>
      </c>
      <c r="L229" s="101" t="s">
        <v>948</v>
      </c>
      <c r="M229" s="86" t="s">
        <v>949</v>
      </c>
      <c r="N229" s="86" t="s">
        <v>14</v>
      </c>
      <c r="O229" s="117" t="s">
        <v>296</v>
      </c>
      <c r="P229" s="117" t="s">
        <v>296</v>
      </c>
      <c r="Q229" s="117" t="s">
        <v>296</v>
      </c>
      <c r="R229" s="117" t="s">
        <v>296</v>
      </c>
      <c r="S229" s="122">
        <v>44256</v>
      </c>
      <c r="T229" s="122">
        <v>44561</v>
      </c>
      <c r="U229" s="127">
        <v>44621</v>
      </c>
      <c r="V229" s="127">
        <v>44926</v>
      </c>
      <c r="W229" s="83" t="s">
        <v>297</v>
      </c>
      <c r="X229" s="83" t="s">
        <v>14</v>
      </c>
      <c r="Y229" s="83" t="s">
        <v>238</v>
      </c>
      <c r="Z229" s="83" t="s">
        <v>452</v>
      </c>
      <c r="AA229" s="86" t="s">
        <v>299</v>
      </c>
      <c r="AB229" s="83"/>
      <c r="AC229" s="83"/>
      <c r="AD229" s="83"/>
      <c r="AE229" s="83"/>
      <c r="AF229" s="99"/>
      <c r="AG229" s="99"/>
      <c r="AH229" s="99"/>
      <c r="AI229" s="99"/>
      <c r="AJ229" s="99"/>
      <c r="AK229" s="99"/>
      <c r="AL229" s="99"/>
      <c r="AM229" s="99"/>
      <c r="AN229" s="99"/>
      <c r="AO229" s="99"/>
      <c r="AP229" s="99"/>
      <c r="AQ229" s="99"/>
      <c r="AR229" s="99"/>
      <c r="AS229" s="99"/>
    </row>
    <row r="230" spans="2:45" s="5" customFormat="1" ht="90" hidden="1" customHeight="1" x14ac:dyDescent="0.2">
      <c r="B230" s="86">
        <v>220</v>
      </c>
      <c r="C230" s="87" t="s">
        <v>230</v>
      </c>
      <c r="D230" s="87" t="s">
        <v>231</v>
      </c>
      <c r="E230" s="106" t="s">
        <v>445</v>
      </c>
      <c r="F230" s="103" t="s">
        <v>43</v>
      </c>
      <c r="G230" s="87" t="s">
        <v>950</v>
      </c>
      <c r="H230" s="87" t="s">
        <v>951</v>
      </c>
      <c r="I230" s="84" t="s">
        <v>454</v>
      </c>
      <c r="J230" s="84" t="s">
        <v>455</v>
      </c>
      <c r="K230" s="87" t="s">
        <v>952</v>
      </c>
      <c r="L230" s="87" t="s">
        <v>685</v>
      </c>
      <c r="M230" s="86" t="s">
        <v>686</v>
      </c>
      <c r="N230" s="86" t="s">
        <v>14</v>
      </c>
      <c r="O230" s="117" t="s">
        <v>296</v>
      </c>
      <c r="P230" s="117" t="s">
        <v>296</v>
      </c>
      <c r="Q230" s="117" t="s">
        <v>296</v>
      </c>
      <c r="R230" s="117" t="s">
        <v>296</v>
      </c>
      <c r="S230" s="122">
        <v>44256</v>
      </c>
      <c r="T230" s="122">
        <v>44561</v>
      </c>
      <c r="U230" s="127">
        <v>44621</v>
      </c>
      <c r="V230" s="127">
        <v>44926</v>
      </c>
      <c r="W230" s="83" t="s">
        <v>297</v>
      </c>
      <c r="X230" s="83" t="s">
        <v>14</v>
      </c>
      <c r="Y230" s="83" t="s">
        <v>238</v>
      </c>
      <c r="Z230" s="83" t="s">
        <v>452</v>
      </c>
      <c r="AA230" s="86" t="s">
        <v>299</v>
      </c>
      <c r="AB230" s="86" t="s">
        <v>687</v>
      </c>
      <c r="AC230" s="83"/>
      <c r="AD230" s="83"/>
      <c r="AE230" s="83"/>
      <c r="AF230" s="99"/>
      <c r="AG230" s="99"/>
      <c r="AH230" s="99"/>
      <c r="AI230" s="99"/>
      <c r="AJ230" s="99"/>
      <c r="AK230" s="99"/>
      <c r="AL230" s="99"/>
      <c r="AM230" s="99"/>
      <c r="AN230" s="99"/>
      <c r="AO230" s="99"/>
      <c r="AP230" s="99"/>
      <c r="AQ230" s="99"/>
      <c r="AR230" s="99"/>
      <c r="AS230" s="99"/>
    </row>
    <row r="231" spans="2:45" s="126" customFormat="1" ht="82.5" hidden="1" customHeight="1" x14ac:dyDescent="0.2">
      <c r="B231" s="86">
        <v>221</v>
      </c>
      <c r="C231" s="106" t="s">
        <v>230</v>
      </c>
      <c r="D231" s="106" t="s">
        <v>231</v>
      </c>
      <c r="E231" s="106" t="s">
        <v>445</v>
      </c>
      <c r="F231" s="106" t="s">
        <v>35</v>
      </c>
      <c r="G231" s="106" t="s">
        <v>456</v>
      </c>
      <c r="H231" s="106" t="s">
        <v>447</v>
      </c>
      <c r="I231" s="128" t="s">
        <v>457</v>
      </c>
      <c r="J231" s="128" t="s">
        <v>458</v>
      </c>
      <c r="K231" s="106" t="s">
        <v>459</v>
      </c>
      <c r="L231" s="106" t="s">
        <v>460</v>
      </c>
      <c r="M231" s="106" t="s">
        <v>451</v>
      </c>
      <c r="N231" s="106" t="s">
        <v>14</v>
      </c>
      <c r="O231" s="117" t="s">
        <v>296</v>
      </c>
      <c r="P231" s="117" t="s">
        <v>296</v>
      </c>
      <c r="Q231" s="117" t="s">
        <v>296</v>
      </c>
      <c r="R231" s="117" t="s">
        <v>296</v>
      </c>
      <c r="S231" s="129">
        <v>44256</v>
      </c>
      <c r="T231" s="129">
        <v>44561</v>
      </c>
      <c r="U231" s="127">
        <v>44621</v>
      </c>
      <c r="V231" s="127">
        <v>44926</v>
      </c>
      <c r="W231" s="101" t="s">
        <v>297</v>
      </c>
      <c r="X231" s="106" t="s">
        <v>14</v>
      </c>
      <c r="Y231" s="106" t="s">
        <v>238</v>
      </c>
      <c r="Z231" s="106" t="s">
        <v>452</v>
      </c>
      <c r="AA231" s="86" t="s">
        <v>299</v>
      </c>
      <c r="AB231" s="106"/>
      <c r="AC231" s="106"/>
      <c r="AD231" s="106"/>
      <c r="AE231" s="106"/>
    </row>
    <row r="232" spans="2:45" ht="101.25" hidden="1" x14ac:dyDescent="0.2">
      <c r="B232" s="86">
        <v>222</v>
      </c>
      <c r="C232" s="87" t="s">
        <v>230</v>
      </c>
      <c r="D232" s="87" t="s">
        <v>231</v>
      </c>
      <c r="E232" s="106" t="s">
        <v>445</v>
      </c>
      <c r="F232" s="103" t="s">
        <v>13</v>
      </c>
      <c r="G232" s="87" t="s">
        <v>953</v>
      </c>
      <c r="H232" s="109" t="s">
        <v>536</v>
      </c>
      <c r="I232" s="84" t="s">
        <v>462</v>
      </c>
      <c r="J232" s="84" t="s">
        <v>463</v>
      </c>
      <c r="K232" s="111" t="s">
        <v>878</v>
      </c>
      <c r="L232" s="86" t="s">
        <v>14</v>
      </c>
      <c r="M232" s="86" t="s">
        <v>879</v>
      </c>
      <c r="N232" s="86" t="s">
        <v>14</v>
      </c>
      <c r="O232" s="117" t="s">
        <v>296</v>
      </c>
      <c r="P232" s="117" t="s">
        <v>296</v>
      </c>
      <c r="Q232" s="117" t="s">
        <v>296</v>
      </c>
      <c r="R232" s="117" t="s">
        <v>296</v>
      </c>
      <c r="S232" s="118">
        <v>44256</v>
      </c>
      <c r="T232" s="118">
        <v>44561</v>
      </c>
      <c r="U232" s="127">
        <v>44621</v>
      </c>
      <c r="V232" s="127">
        <v>44926</v>
      </c>
      <c r="W232" s="86" t="s">
        <v>297</v>
      </c>
      <c r="X232" s="87" t="s">
        <v>14</v>
      </c>
      <c r="Y232" s="86" t="s">
        <v>238</v>
      </c>
      <c r="Z232" s="86" t="s">
        <v>452</v>
      </c>
      <c r="AA232" s="86" t="s">
        <v>299</v>
      </c>
      <c r="AB232" s="86" t="s">
        <v>539</v>
      </c>
      <c r="AC232" s="86"/>
      <c r="AD232" s="86"/>
      <c r="AE232" s="86"/>
      <c r="AF232" s="99"/>
      <c r="AG232" s="99"/>
      <c r="AH232" s="99"/>
      <c r="AI232" s="99"/>
      <c r="AJ232" s="99"/>
      <c r="AK232" s="99"/>
      <c r="AL232" s="99"/>
      <c r="AM232" s="99"/>
      <c r="AN232" s="99"/>
      <c r="AO232" s="99"/>
      <c r="AP232" s="99"/>
      <c r="AQ232" s="99"/>
      <c r="AR232" s="99"/>
      <c r="AS232" s="99"/>
    </row>
    <row r="233" spans="2:45" ht="101.25" hidden="1" x14ac:dyDescent="0.2">
      <c r="B233" s="86">
        <v>223</v>
      </c>
      <c r="C233" s="87" t="s">
        <v>230</v>
      </c>
      <c r="D233" s="87" t="s">
        <v>231</v>
      </c>
      <c r="E233" s="87" t="s">
        <v>445</v>
      </c>
      <c r="F233" s="103" t="s">
        <v>15</v>
      </c>
      <c r="G233" s="87" t="s">
        <v>954</v>
      </c>
      <c r="H233" s="86" t="s">
        <v>613</v>
      </c>
      <c r="I233" s="84" t="s">
        <v>462</v>
      </c>
      <c r="J233" s="84" t="s">
        <v>955</v>
      </c>
      <c r="K233" s="87" t="s">
        <v>881</v>
      </c>
      <c r="L233" s="86" t="s">
        <v>14</v>
      </c>
      <c r="M233" s="86" t="s">
        <v>632</v>
      </c>
      <c r="N233" s="86" t="s">
        <v>14</v>
      </c>
      <c r="O233" s="117" t="s">
        <v>296</v>
      </c>
      <c r="P233" s="117" t="s">
        <v>296</v>
      </c>
      <c r="Q233" s="117" t="s">
        <v>296</v>
      </c>
      <c r="R233" s="117" t="s">
        <v>296</v>
      </c>
      <c r="S233" s="118">
        <v>44256</v>
      </c>
      <c r="T233" s="118">
        <v>44561</v>
      </c>
      <c r="U233" s="127">
        <v>44621</v>
      </c>
      <c r="V233" s="127">
        <v>44926</v>
      </c>
      <c r="W233" s="86" t="s">
        <v>297</v>
      </c>
      <c r="X233" s="87" t="s">
        <v>14</v>
      </c>
      <c r="Y233" s="86" t="s">
        <v>238</v>
      </c>
      <c r="Z233" s="86" t="s">
        <v>452</v>
      </c>
      <c r="AA233" s="86" t="s">
        <v>299</v>
      </c>
      <c r="AB233" s="86"/>
      <c r="AC233" s="86"/>
      <c r="AD233" s="86"/>
      <c r="AE233" s="86"/>
      <c r="AF233" s="99"/>
      <c r="AG233" s="99"/>
      <c r="AH233" s="99"/>
      <c r="AI233" s="99"/>
      <c r="AJ233" s="99"/>
      <c r="AK233" s="99"/>
      <c r="AL233" s="99"/>
      <c r="AM233" s="99"/>
      <c r="AN233" s="99"/>
      <c r="AO233" s="99"/>
      <c r="AP233" s="99"/>
      <c r="AQ233" s="99"/>
      <c r="AR233" s="99"/>
      <c r="AS233" s="99"/>
    </row>
    <row r="234" spans="2:45" ht="101.25" hidden="1" x14ac:dyDescent="0.2">
      <c r="B234" s="86">
        <v>224</v>
      </c>
      <c r="C234" s="87" t="s">
        <v>230</v>
      </c>
      <c r="D234" s="87" t="s">
        <v>231</v>
      </c>
      <c r="E234" s="87" t="s">
        <v>445</v>
      </c>
      <c r="F234" s="103" t="s">
        <v>17</v>
      </c>
      <c r="G234" s="87" t="s">
        <v>956</v>
      </c>
      <c r="H234" s="87" t="s">
        <v>541</v>
      </c>
      <c r="I234" s="84" t="s">
        <v>462</v>
      </c>
      <c r="J234" s="84" t="s">
        <v>955</v>
      </c>
      <c r="K234" s="87" t="s">
        <v>542</v>
      </c>
      <c r="L234" s="86" t="s">
        <v>543</v>
      </c>
      <c r="M234" s="86" t="s">
        <v>632</v>
      </c>
      <c r="N234" s="86" t="s">
        <v>14</v>
      </c>
      <c r="O234" s="117" t="s">
        <v>296</v>
      </c>
      <c r="P234" s="117" t="s">
        <v>296</v>
      </c>
      <c r="Q234" s="117" t="s">
        <v>296</v>
      </c>
      <c r="R234" s="117" t="s">
        <v>296</v>
      </c>
      <c r="S234" s="118">
        <v>44256</v>
      </c>
      <c r="T234" s="118">
        <v>44561</v>
      </c>
      <c r="U234" s="127">
        <v>44621</v>
      </c>
      <c r="V234" s="127">
        <v>44926</v>
      </c>
      <c r="W234" s="86" t="s">
        <v>297</v>
      </c>
      <c r="X234" s="87" t="s">
        <v>14</v>
      </c>
      <c r="Y234" s="86" t="s">
        <v>238</v>
      </c>
      <c r="Z234" s="86" t="s">
        <v>452</v>
      </c>
      <c r="AA234" s="86" t="s">
        <v>299</v>
      </c>
      <c r="AB234" s="86"/>
      <c r="AC234" s="86"/>
      <c r="AD234" s="86"/>
      <c r="AE234" s="86"/>
    </row>
    <row r="235" spans="2:45" ht="101.25" hidden="1" x14ac:dyDescent="0.2">
      <c r="B235" s="86">
        <v>225</v>
      </c>
      <c r="C235" s="87" t="s">
        <v>230</v>
      </c>
      <c r="D235" s="87" t="s">
        <v>231</v>
      </c>
      <c r="E235" s="87" t="s">
        <v>445</v>
      </c>
      <c r="F235" s="103" t="s">
        <v>18</v>
      </c>
      <c r="G235" s="87" t="s">
        <v>957</v>
      </c>
      <c r="H235" s="86" t="s">
        <v>546</v>
      </c>
      <c r="I235" s="84" t="s">
        <v>462</v>
      </c>
      <c r="J235" s="84" t="s">
        <v>955</v>
      </c>
      <c r="K235" s="87" t="s">
        <v>547</v>
      </c>
      <c r="L235" s="86" t="s">
        <v>548</v>
      </c>
      <c r="M235" s="86" t="s">
        <v>369</v>
      </c>
      <c r="N235" s="86" t="s">
        <v>14</v>
      </c>
      <c r="O235" s="117" t="s">
        <v>296</v>
      </c>
      <c r="P235" s="117" t="s">
        <v>296</v>
      </c>
      <c r="Q235" s="117" t="s">
        <v>296</v>
      </c>
      <c r="R235" s="117" t="s">
        <v>296</v>
      </c>
      <c r="S235" s="118">
        <v>44256</v>
      </c>
      <c r="T235" s="118">
        <v>44561</v>
      </c>
      <c r="U235" s="127">
        <v>44621</v>
      </c>
      <c r="V235" s="127">
        <v>44926</v>
      </c>
      <c r="W235" s="86" t="s">
        <v>297</v>
      </c>
      <c r="X235" s="87" t="s">
        <v>14</v>
      </c>
      <c r="Y235" s="86" t="s">
        <v>238</v>
      </c>
      <c r="Z235" s="86" t="s">
        <v>452</v>
      </c>
      <c r="AA235" s="86" t="s">
        <v>299</v>
      </c>
      <c r="AB235" s="86" t="s">
        <v>549</v>
      </c>
      <c r="AC235" s="86"/>
      <c r="AD235" s="86"/>
      <c r="AE235" s="86"/>
    </row>
    <row r="236" spans="2:45" ht="101.25" hidden="1" x14ac:dyDescent="0.2">
      <c r="B236" s="86">
        <v>226</v>
      </c>
      <c r="C236" s="87" t="s">
        <v>230</v>
      </c>
      <c r="D236" s="87" t="s">
        <v>231</v>
      </c>
      <c r="E236" s="87" t="s">
        <v>445</v>
      </c>
      <c r="F236" s="103" t="s">
        <v>287</v>
      </c>
      <c r="G236" s="87" t="s">
        <v>958</v>
      </c>
      <c r="H236" s="87" t="s">
        <v>528</v>
      </c>
      <c r="I236" s="84" t="s">
        <v>462</v>
      </c>
      <c r="J236" s="84" t="s">
        <v>955</v>
      </c>
      <c r="K236" s="87" t="s">
        <v>292</v>
      </c>
      <c r="L236" s="86"/>
      <c r="M236" s="86" t="s">
        <v>885</v>
      </c>
      <c r="N236" s="86" t="s">
        <v>14</v>
      </c>
      <c r="O236" s="117" t="s">
        <v>296</v>
      </c>
      <c r="P236" s="117" t="s">
        <v>296</v>
      </c>
      <c r="Q236" s="117" t="s">
        <v>296</v>
      </c>
      <c r="R236" s="117" t="s">
        <v>296</v>
      </c>
      <c r="S236" s="118">
        <v>44256</v>
      </c>
      <c r="T236" s="118">
        <v>44561</v>
      </c>
      <c r="U236" s="127">
        <v>44621</v>
      </c>
      <c r="V236" s="127">
        <v>44926</v>
      </c>
      <c r="W236" s="86" t="s">
        <v>297</v>
      </c>
      <c r="X236" s="87" t="s">
        <v>14</v>
      </c>
      <c r="Y236" s="86" t="s">
        <v>238</v>
      </c>
      <c r="Z236" s="86" t="s">
        <v>452</v>
      </c>
      <c r="AA236" s="86" t="s">
        <v>299</v>
      </c>
      <c r="AB236" s="86" t="s">
        <v>530</v>
      </c>
      <c r="AC236" s="86"/>
      <c r="AD236" s="86"/>
      <c r="AE236" s="86"/>
    </row>
    <row r="237" spans="2:45" ht="101.25" hidden="1" x14ac:dyDescent="0.2">
      <c r="B237" s="86">
        <v>227</v>
      </c>
      <c r="C237" s="87" t="s">
        <v>230</v>
      </c>
      <c r="D237" s="87" t="s">
        <v>231</v>
      </c>
      <c r="E237" s="87" t="s">
        <v>445</v>
      </c>
      <c r="F237" s="103" t="s">
        <v>19</v>
      </c>
      <c r="G237" s="87" t="s">
        <v>959</v>
      </c>
      <c r="H237" s="86" t="s">
        <v>554</v>
      </c>
      <c r="I237" s="84" t="s">
        <v>462</v>
      </c>
      <c r="J237" s="84" t="s">
        <v>955</v>
      </c>
      <c r="K237" s="87" t="s">
        <v>555</v>
      </c>
      <c r="L237" s="86" t="s">
        <v>887</v>
      </c>
      <c r="M237" s="86" t="s">
        <v>888</v>
      </c>
      <c r="N237" s="86" t="s">
        <v>14</v>
      </c>
      <c r="O237" s="117" t="s">
        <v>296</v>
      </c>
      <c r="P237" s="117" t="s">
        <v>296</v>
      </c>
      <c r="Q237" s="117" t="s">
        <v>296</v>
      </c>
      <c r="R237" s="117" t="s">
        <v>296</v>
      </c>
      <c r="S237" s="118">
        <v>44256</v>
      </c>
      <c r="T237" s="118">
        <v>44561</v>
      </c>
      <c r="U237" s="127">
        <v>44621</v>
      </c>
      <c r="V237" s="127">
        <v>44926</v>
      </c>
      <c r="W237" s="86" t="s">
        <v>297</v>
      </c>
      <c r="X237" s="87" t="s">
        <v>14</v>
      </c>
      <c r="Y237" s="86" t="s">
        <v>238</v>
      </c>
      <c r="Z237" s="86" t="s">
        <v>452</v>
      </c>
      <c r="AA237" s="86" t="s">
        <v>299</v>
      </c>
      <c r="AB237" s="86"/>
      <c r="AC237" s="86"/>
      <c r="AD237" s="86"/>
      <c r="AE237" s="86"/>
    </row>
    <row r="238" spans="2:45" ht="101.25" hidden="1" x14ac:dyDescent="0.2">
      <c r="B238" s="86">
        <v>228</v>
      </c>
      <c r="C238" s="87" t="s">
        <v>230</v>
      </c>
      <c r="D238" s="87" t="s">
        <v>231</v>
      </c>
      <c r="E238" s="87" t="s">
        <v>445</v>
      </c>
      <c r="F238" s="103" t="s">
        <v>20</v>
      </c>
      <c r="G238" s="87" t="s">
        <v>960</v>
      </c>
      <c r="H238" s="86" t="s">
        <v>624</v>
      </c>
      <c r="I238" s="84" t="s">
        <v>462</v>
      </c>
      <c r="J238" s="84" t="s">
        <v>955</v>
      </c>
      <c r="K238" s="86" t="s">
        <v>625</v>
      </c>
      <c r="L238" s="109" t="s">
        <v>626</v>
      </c>
      <c r="M238" s="86" t="s">
        <v>627</v>
      </c>
      <c r="N238" s="86" t="s">
        <v>14</v>
      </c>
      <c r="O238" s="117" t="s">
        <v>296</v>
      </c>
      <c r="P238" s="117" t="s">
        <v>296</v>
      </c>
      <c r="Q238" s="117" t="s">
        <v>296</v>
      </c>
      <c r="R238" s="117" t="s">
        <v>296</v>
      </c>
      <c r="S238" s="118">
        <v>44256</v>
      </c>
      <c r="T238" s="118">
        <v>44561</v>
      </c>
      <c r="U238" s="127">
        <v>44621</v>
      </c>
      <c r="V238" s="127">
        <v>44926</v>
      </c>
      <c r="W238" s="86" t="s">
        <v>297</v>
      </c>
      <c r="X238" s="87" t="s">
        <v>14</v>
      </c>
      <c r="Y238" s="86" t="s">
        <v>238</v>
      </c>
      <c r="Z238" s="86" t="s">
        <v>452</v>
      </c>
      <c r="AA238" s="86" t="s">
        <v>299</v>
      </c>
      <c r="AB238" s="86" t="s">
        <v>628</v>
      </c>
      <c r="AC238" s="86"/>
      <c r="AD238" s="86"/>
      <c r="AE238" s="86"/>
    </row>
    <row r="239" spans="2:45" ht="101.25" hidden="1" x14ac:dyDescent="0.2">
      <c r="B239" s="86">
        <v>229</v>
      </c>
      <c r="C239" s="87" t="s">
        <v>230</v>
      </c>
      <c r="D239" s="87" t="s">
        <v>231</v>
      </c>
      <c r="E239" s="87" t="s">
        <v>445</v>
      </c>
      <c r="F239" s="103" t="s">
        <v>21</v>
      </c>
      <c r="G239" s="87" t="s">
        <v>961</v>
      </c>
      <c r="H239" s="87" t="s">
        <v>630</v>
      </c>
      <c r="I239" s="84" t="s">
        <v>462</v>
      </c>
      <c r="J239" s="84" t="s">
        <v>955</v>
      </c>
      <c r="K239" s="86" t="s">
        <v>631</v>
      </c>
      <c r="L239" s="86" t="s">
        <v>14</v>
      </c>
      <c r="M239" s="86" t="s">
        <v>893</v>
      </c>
      <c r="N239" s="86" t="s">
        <v>14</v>
      </c>
      <c r="O239" s="117" t="s">
        <v>296</v>
      </c>
      <c r="P239" s="117" t="s">
        <v>296</v>
      </c>
      <c r="Q239" s="117" t="s">
        <v>296</v>
      </c>
      <c r="R239" s="117" t="s">
        <v>296</v>
      </c>
      <c r="S239" s="118">
        <v>44256</v>
      </c>
      <c r="T239" s="118">
        <v>44561</v>
      </c>
      <c r="U239" s="127">
        <v>44621</v>
      </c>
      <c r="V239" s="127">
        <v>44926</v>
      </c>
      <c r="W239" s="86" t="s">
        <v>297</v>
      </c>
      <c r="X239" s="87" t="s">
        <v>14</v>
      </c>
      <c r="Y239" s="86" t="s">
        <v>238</v>
      </c>
      <c r="Z239" s="86" t="s">
        <v>452</v>
      </c>
      <c r="AA239" s="86" t="s">
        <v>299</v>
      </c>
      <c r="AB239" s="86"/>
      <c r="AC239" s="86"/>
      <c r="AD239" s="86"/>
      <c r="AE239" s="86"/>
    </row>
    <row r="240" spans="2:45" ht="101.25" hidden="1" x14ac:dyDescent="0.2">
      <c r="B240" s="86">
        <v>230</v>
      </c>
      <c r="C240" s="87" t="s">
        <v>230</v>
      </c>
      <c r="D240" s="87" t="s">
        <v>231</v>
      </c>
      <c r="E240" s="87" t="s">
        <v>445</v>
      </c>
      <c r="F240" s="103" t="s">
        <v>22</v>
      </c>
      <c r="G240" s="87" t="s">
        <v>962</v>
      </c>
      <c r="H240" s="86" t="s">
        <v>634</v>
      </c>
      <c r="I240" s="84" t="s">
        <v>462</v>
      </c>
      <c r="J240" s="84" t="s">
        <v>955</v>
      </c>
      <c r="K240" s="86" t="s">
        <v>635</v>
      </c>
      <c r="L240" s="109" t="s">
        <v>963</v>
      </c>
      <c r="M240" s="86" t="s">
        <v>897</v>
      </c>
      <c r="N240" s="86" t="s">
        <v>14</v>
      </c>
      <c r="O240" s="117" t="s">
        <v>296</v>
      </c>
      <c r="P240" s="117" t="s">
        <v>296</v>
      </c>
      <c r="Q240" s="117" t="s">
        <v>296</v>
      </c>
      <c r="R240" s="117" t="s">
        <v>296</v>
      </c>
      <c r="S240" s="118">
        <v>44256</v>
      </c>
      <c r="T240" s="118">
        <v>44561</v>
      </c>
      <c r="U240" s="127">
        <v>44621</v>
      </c>
      <c r="V240" s="127">
        <v>44926</v>
      </c>
      <c r="W240" s="86" t="s">
        <v>297</v>
      </c>
      <c r="X240" s="87" t="s">
        <v>14</v>
      </c>
      <c r="Y240" s="86" t="s">
        <v>238</v>
      </c>
      <c r="Z240" s="86" t="s">
        <v>452</v>
      </c>
      <c r="AA240" s="86" t="s">
        <v>299</v>
      </c>
      <c r="AB240" s="86"/>
      <c r="AC240" s="86"/>
      <c r="AD240" s="86"/>
      <c r="AE240" s="86"/>
    </row>
    <row r="241" spans="2:31" ht="101.25" hidden="1" x14ac:dyDescent="0.2">
      <c r="B241" s="86">
        <v>231</v>
      </c>
      <c r="C241" s="87" t="s">
        <v>230</v>
      </c>
      <c r="D241" s="87" t="s">
        <v>231</v>
      </c>
      <c r="E241" s="87" t="s">
        <v>445</v>
      </c>
      <c r="F241" s="103" t="s">
        <v>23</v>
      </c>
      <c r="G241" s="87" t="s">
        <v>964</v>
      </c>
      <c r="H241" s="86" t="s">
        <v>638</v>
      </c>
      <c r="I241" s="84" t="s">
        <v>462</v>
      </c>
      <c r="J241" s="84" t="s">
        <v>955</v>
      </c>
      <c r="K241" s="86" t="s">
        <v>639</v>
      </c>
      <c r="L241" s="86" t="s">
        <v>14</v>
      </c>
      <c r="M241" s="86" t="s">
        <v>900</v>
      </c>
      <c r="N241" s="86" t="s">
        <v>14</v>
      </c>
      <c r="O241" s="117" t="s">
        <v>296</v>
      </c>
      <c r="P241" s="117" t="s">
        <v>296</v>
      </c>
      <c r="Q241" s="117" t="s">
        <v>296</v>
      </c>
      <c r="R241" s="117" t="s">
        <v>296</v>
      </c>
      <c r="S241" s="118">
        <v>44256</v>
      </c>
      <c r="T241" s="118">
        <v>44561</v>
      </c>
      <c r="U241" s="127">
        <v>44621</v>
      </c>
      <c r="V241" s="127">
        <v>44926</v>
      </c>
      <c r="W241" s="86" t="s">
        <v>297</v>
      </c>
      <c r="X241" s="87" t="s">
        <v>14</v>
      </c>
      <c r="Y241" s="86" t="s">
        <v>238</v>
      </c>
      <c r="Z241" s="86" t="s">
        <v>452</v>
      </c>
      <c r="AA241" s="86" t="s">
        <v>299</v>
      </c>
      <c r="AB241" s="86"/>
      <c r="AC241" s="86"/>
      <c r="AD241" s="86"/>
      <c r="AE241" s="86"/>
    </row>
    <row r="242" spans="2:31" ht="101.25" hidden="1" x14ac:dyDescent="0.2">
      <c r="B242" s="86">
        <v>232</v>
      </c>
      <c r="C242" s="87" t="s">
        <v>230</v>
      </c>
      <c r="D242" s="87" t="s">
        <v>231</v>
      </c>
      <c r="E242" s="87" t="s">
        <v>445</v>
      </c>
      <c r="F242" s="103" t="s">
        <v>24</v>
      </c>
      <c r="G242" s="87" t="s">
        <v>965</v>
      </c>
      <c r="H242" s="87" t="s">
        <v>559</v>
      </c>
      <c r="I242" s="84" t="s">
        <v>462</v>
      </c>
      <c r="J242" s="84" t="s">
        <v>955</v>
      </c>
      <c r="K242" s="87" t="s">
        <v>560</v>
      </c>
      <c r="L242" s="86" t="s">
        <v>902</v>
      </c>
      <c r="M242" s="86" t="s">
        <v>903</v>
      </c>
      <c r="N242" s="86" t="s">
        <v>14</v>
      </c>
      <c r="O242" s="117" t="s">
        <v>296</v>
      </c>
      <c r="P242" s="117" t="s">
        <v>296</v>
      </c>
      <c r="Q242" s="117" t="s">
        <v>296</v>
      </c>
      <c r="R242" s="117" t="s">
        <v>296</v>
      </c>
      <c r="S242" s="118">
        <v>44256</v>
      </c>
      <c r="T242" s="118">
        <v>44561</v>
      </c>
      <c r="U242" s="127">
        <v>44621</v>
      </c>
      <c r="V242" s="127">
        <v>44926</v>
      </c>
      <c r="W242" s="86" t="s">
        <v>297</v>
      </c>
      <c r="X242" s="87" t="s">
        <v>14</v>
      </c>
      <c r="Y242" s="86" t="s">
        <v>238</v>
      </c>
      <c r="Z242" s="86" t="s">
        <v>452</v>
      </c>
      <c r="AA242" s="86" t="s">
        <v>299</v>
      </c>
      <c r="AB242" s="86"/>
      <c r="AC242" s="86"/>
      <c r="AD242" s="86"/>
      <c r="AE242" s="86"/>
    </row>
    <row r="243" spans="2:31" ht="101.25" hidden="1" x14ac:dyDescent="0.2">
      <c r="B243" s="86">
        <v>233</v>
      </c>
      <c r="C243" s="87" t="s">
        <v>230</v>
      </c>
      <c r="D243" s="87" t="s">
        <v>231</v>
      </c>
      <c r="E243" s="87" t="s">
        <v>445</v>
      </c>
      <c r="F243" s="103" t="s">
        <v>25</v>
      </c>
      <c r="G243" s="87" t="s">
        <v>966</v>
      </c>
      <c r="H243" s="86" t="s">
        <v>641</v>
      </c>
      <c r="I243" s="84" t="s">
        <v>462</v>
      </c>
      <c r="J243" s="84" t="s">
        <v>955</v>
      </c>
      <c r="K243" s="87" t="s">
        <v>906</v>
      </c>
      <c r="L243" s="86" t="s">
        <v>967</v>
      </c>
      <c r="M243" s="86" t="s">
        <v>908</v>
      </c>
      <c r="N243" s="86" t="s">
        <v>14</v>
      </c>
      <c r="O243" s="117" t="s">
        <v>296</v>
      </c>
      <c r="P243" s="117" t="s">
        <v>296</v>
      </c>
      <c r="Q243" s="117" t="s">
        <v>296</v>
      </c>
      <c r="R243" s="117" t="s">
        <v>296</v>
      </c>
      <c r="S243" s="118">
        <v>44256</v>
      </c>
      <c r="T243" s="118">
        <v>44561</v>
      </c>
      <c r="U243" s="127">
        <v>44621</v>
      </c>
      <c r="V243" s="127">
        <v>44926</v>
      </c>
      <c r="W243" s="86" t="s">
        <v>297</v>
      </c>
      <c r="X243" s="87" t="s">
        <v>14</v>
      </c>
      <c r="Y243" s="86" t="s">
        <v>238</v>
      </c>
      <c r="Z243" s="86" t="s">
        <v>452</v>
      </c>
      <c r="AA243" s="86" t="s">
        <v>299</v>
      </c>
      <c r="AB243" s="86" t="s">
        <v>645</v>
      </c>
      <c r="AC243" s="86"/>
      <c r="AD243" s="86"/>
      <c r="AE243" s="86"/>
    </row>
    <row r="244" spans="2:31" ht="101.25" hidden="1" x14ac:dyDescent="0.2">
      <c r="B244" s="86">
        <v>234</v>
      </c>
      <c r="C244" s="87" t="s">
        <v>230</v>
      </c>
      <c r="D244" s="87" t="s">
        <v>231</v>
      </c>
      <c r="E244" s="87" t="s">
        <v>445</v>
      </c>
      <c r="F244" s="103" t="s">
        <v>26</v>
      </c>
      <c r="G244" s="87" t="s">
        <v>968</v>
      </c>
      <c r="H244" s="87" t="s">
        <v>307</v>
      </c>
      <c r="I244" s="152" t="s">
        <v>462</v>
      </c>
      <c r="J244" s="84" t="s">
        <v>955</v>
      </c>
      <c r="K244" s="87" t="s">
        <v>310</v>
      </c>
      <c r="L244" s="86" t="s">
        <v>14</v>
      </c>
      <c r="M244" s="86" t="s">
        <v>910</v>
      </c>
      <c r="N244" s="86" t="s">
        <v>14</v>
      </c>
      <c r="O244" s="117" t="s">
        <v>296</v>
      </c>
      <c r="P244" s="117" t="s">
        <v>296</v>
      </c>
      <c r="Q244" s="117" t="s">
        <v>296</v>
      </c>
      <c r="R244" s="117" t="s">
        <v>296</v>
      </c>
      <c r="S244" s="118">
        <v>44256</v>
      </c>
      <c r="T244" s="118">
        <v>44561</v>
      </c>
      <c r="U244" s="127">
        <v>44621</v>
      </c>
      <c r="V244" s="127">
        <v>44926</v>
      </c>
      <c r="W244" s="86" t="s">
        <v>297</v>
      </c>
      <c r="X244" s="87" t="s">
        <v>14</v>
      </c>
      <c r="Y244" s="86" t="s">
        <v>238</v>
      </c>
      <c r="Z244" s="86" t="s">
        <v>452</v>
      </c>
      <c r="AA244" s="86" t="s">
        <v>299</v>
      </c>
      <c r="AB244" s="86"/>
      <c r="AC244" s="86"/>
      <c r="AD244" s="86"/>
      <c r="AE244" s="86"/>
    </row>
    <row r="245" spans="2:31" ht="101.25" hidden="1" x14ac:dyDescent="0.2">
      <c r="B245" s="86">
        <v>235</v>
      </c>
      <c r="C245" s="87" t="s">
        <v>230</v>
      </c>
      <c r="D245" s="87" t="s">
        <v>231</v>
      </c>
      <c r="E245" s="87" t="s">
        <v>445</v>
      </c>
      <c r="F245" s="103" t="s">
        <v>27</v>
      </c>
      <c r="G245" s="87" t="s">
        <v>969</v>
      </c>
      <c r="H245" s="86" t="s">
        <v>563</v>
      </c>
      <c r="I245" s="152" t="s">
        <v>462</v>
      </c>
      <c r="J245" s="84" t="s">
        <v>955</v>
      </c>
      <c r="K245" s="87" t="s">
        <v>912</v>
      </c>
      <c r="L245" s="86" t="s">
        <v>565</v>
      </c>
      <c r="M245" s="86" t="s">
        <v>768</v>
      </c>
      <c r="N245" s="86" t="s">
        <v>14</v>
      </c>
      <c r="O245" s="117" t="s">
        <v>296</v>
      </c>
      <c r="P245" s="117" t="s">
        <v>296</v>
      </c>
      <c r="Q245" s="117" t="s">
        <v>296</v>
      </c>
      <c r="R245" s="117" t="s">
        <v>296</v>
      </c>
      <c r="S245" s="118">
        <v>44256</v>
      </c>
      <c r="T245" s="118">
        <v>44561</v>
      </c>
      <c r="U245" s="127">
        <v>44621</v>
      </c>
      <c r="V245" s="127">
        <v>44926</v>
      </c>
      <c r="W245" s="86" t="s">
        <v>297</v>
      </c>
      <c r="X245" s="87" t="s">
        <v>14</v>
      </c>
      <c r="Y245" s="86" t="s">
        <v>238</v>
      </c>
      <c r="Z245" s="86" t="s">
        <v>452</v>
      </c>
      <c r="AA245" s="86" t="s">
        <v>299</v>
      </c>
      <c r="AB245" s="86"/>
      <c r="AC245" s="86"/>
      <c r="AD245" s="86"/>
      <c r="AE245" s="86"/>
    </row>
    <row r="246" spans="2:31" ht="101.25" hidden="1" x14ac:dyDescent="0.2">
      <c r="B246" s="86">
        <v>236</v>
      </c>
      <c r="C246" s="87" t="s">
        <v>230</v>
      </c>
      <c r="D246" s="87" t="s">
        <v>231</v>
      </c>
      <c r="E246" s="87" t="s">
        <v>445</v>
      </c>
      <c r="F246" s="103" t="s">
        <v>568</v>
      </c>
      <c r="G246" s="87" t="s">
        <v>970</v>
      </c>
      <c r="H246" s="87" t="s">
        <v>570</v>
      </c>
      <c r="I246" s="84" t="s">
        <v>462</v>
      </c>
      <c r="J246" s="84" t="s">
        <v>955</v>
      </c>
      <c r="K246" s="86" t="s">
        <v>570</v>
      </c>
      <c r="L246" s="86" t="s">
        <v>14</v>
      </c>
      <c r="M246" s="86" t="s">
        <v>632</v>
      </c>
      <c r="N246" s="86" t="s">
        <v>14</v>
      </c>
      <c r="O246" s="117" t="s">
        <v>296</v>
      </c>
      <c r="P246" s="117" t="s">
        <v>296</v>
      </c>
      <c r="Q246" s="117" t="s">
        <v>296</v>
      </c>
      <c r="R246" s="117" t="s">
        <v>296</v>
      </c>
      <c r="S246" s="118">
        <v>44256</v>
      </c>
      <c r="T246" s="118">
        <v>44561</v>
      </c>
      <c r="U246" s="127">
        <v>44621</v>
      </c>
      <c r="V246" s="127">
        <v>44926</v>
      </c>
      <c r="W246" s="86" t="s">
        <v>297</v>
      </c>
      <c r="X246" s="87" t="s">
        <v>14</v>
      </c>
      <c r="Y246" s="86" t="s">
        <v>238</v>
      </c>
      <c r="Z246" s="86" t="s">
        <v>452</v>
      </c>
      <c r="AA246" s="86" t="s">
        <v>299</v>
      </c>
      <c r="AB246" s="86"/>
      <c r="AC246" s="86"/>
      <c r="AD246" s="86"/>
      <c r="AE246" s="86"/>
    </row>
    <row r="247" spans="2:31" ht="101.25" hidden="1" x14ac:dyDescent="0.2">
      <c r="B247" s="86">
        <v>237</v>
      </c>
      <c r="C247" s="87" t="s">
        <v>230</v>
      </c>
      <c r="D247" s="87" t="s">
        <v>231</v>
      </c>
      <c r="E247" s="87" t="s">
        <v>445</v>
      </c>
      <c r="F247" s="103" t="s">
        <v>29</v>
      </c>
      <c r="G247" s="87" t="s">
        <v>971</v>
      </c>
      <c r="H247" s="87" t="s">
        <v>915</v>
      </c>
      <c r="I247" s="84" t="s">
        <v>462</v>
      </c>
      <c r="J247" s="84" t="s">
        <v>955</v>
      </c>
      <c r="K247" s="153" t="s">
        <v>972</v>
      </c>
      <c r="L247" s="155" t="s">
        <v>973</v>
      </c>
      <c r="M247" s="86" t="s">
        <v>238</v>
      </c>
      <c r="N247" s="86" t="s">
        <v>14</v>
      </c>
      <c r="O247" s="117" t="s">
        <v>296</v>
      </c>
      <c r="P247" s="117" t="s">
        <v>296</v>
      </c>
      <c r="Q247" s="117" t="s">
        <v>296</v>
      </c>
      <c r="R247" s="117" t="s">
        <v>296</v>
      </c>
      <c r="S247" s="118">
        <v>44256</v>
      </c>
      <c r="T247" s="118">
        <v>44561</v>
      </c>
      <c r="U247" s="127">
        <v>44621</v>
      </c>
      <c r="V247" s="127">
        <v>44926</v>
      </c>
      <c r="W247" s="86" t="s">
        <v>297</v>
      </c>
      <c r="X247" s="87" t="s">
        <v>14</v>
      </c>
      <c r="Y247" s="86" t="s">
        <v>238</v>
      </c>
      <c r="Z247" s="86" t="s">
        <v>452</v>
      </c>
      <c r="AA247" s="86" t="s">
        <v>299</v>
      </c>
      <c r="AB247" s="86" t="s">
        <v>774</v>
      </c>
      <c r="AC247" s="86"/>
      <c r="AD247" s="86"/>
      <c r="AE247" s="86"/>
    </row>
    <row r="248" spans="2:31" ht="101.25" hidden="1" x14ac:dyDescent="0.2">
      <c r="B248" s="86">
        <v>238</v>
      </c>
      <c r="C248" s="87" t="s">
        <v>230</v>
      </c>
      <c r="D248" s="87" t="s">
        <v>231</v>
      </c>
      <c r="E248" s="87" t="s">
        <v>445</v>
      </c>
      <c r="F248" s="103" t="s">
        <v>572</v>
      </c>
      <c r="G248" s="87" t="s">
        <v>974</v>
      </c>
      <c r="H248" s="86" t="s">
        <v>574</v>
      </c>
      <c r="I248" s="84" t="s">
        <v>462</v>
      </c>
      <c r="J248" s="84" t="s">
        <v>955</v>
      </c>
      <c r="K248" s="87" t="s">
        <v>975</v>
      </c>
      <c r="L248" s="86" t="s">
        <v>976</v>
      </c>
      <c r="M248" s="86" t="s">
        <v>920</v>
      </c>
      <c r="N248" s="86" t="s">
        <v>14</v>
      </c>
      <c r="O248" s="117" t="s">
        <v>296</v>
      </c>
      <c r="P248" s="117" t="s">
        <v>296</v>
      </c>
      <c r="Q248" s="117" t="s">
        <v>296</v>
      </c>
      <c r="R248" s="117" t="s">
        <v>296</v>
      </c>
      <c r="S248" s="118">
        <v>44256</v>
      </c>
      <c r="T248" s="118">
        <v>44561</v>
      </c>
      <c r="U248" s="127">
        <v>44621</v>
      </c>
      <c r="V248" s="127">
        <v>44926</v>
      </c>
      <c r="W248" s="86" t="s">
        <v>297</v>
      </c>
      <c r="X248" s="87" t="s">
        <v>14</v>
      </c>
      <c r="Y248" s="86" t="s">
        <v>238</v>
      </c>
      <c r="Z248" s="86" t="s">
        <v>452</v>
      </c>
      <c r="AA248" s="86" t="s">
        <v>299</v>
      </c>
      <c r="AB248" s="86"/>
      <c r="AC248" s="86" t="s">
        <v>578</v>
      </c>
      <c r="AD248" s="86"/>
      <c r="AE248" s="86"/>
    </row>
    <row r="249" spans="2:31" ht="101.25" hidden="1" x14ac:dyDescent="0.2">
      <c r="B249" s="86">
        <v>239</v>
      </c>
      <c r="C249" s="87" t="s">
        <v>230</v>
      </c>
      <c r="D249" s="87" t="s">
        <v>231</v>
      </c>
      <c r="E249" s="87" t="s">
        <v>445</v>
      </c>
      <c r="F249" s="103" t="s">
        <v>579</v>
      </c>
      <c r="G249" s="87" t="s">
        <v>977</v>
      </c>
      <c r="H249" s="87" t="s">
        <v>581</v>
      </c>
      <c r="I249" s="84" t="s">
        <v>462</v>
      </c>
      <c r="J249" s="84" t="s">
        <v>955</v>
      </c>
      <c r="K249" s="87" t="s">
        <v>978</v>
      </c>
      <c r="L249" s="86" t="s">
        <v>979</v>
      </c>
      <c r="M249" s="86" t="s">
        <v>900</v>
      </c>
      <c r="N249" s="86" t="s">
        <v>14</v>
      </c>
      <c r="O249" s="117" t="s">
        <v>296</v>
      </c>
      <c r="P249" s="117" t="s">
        <v>296</v>
      </c>
      <c r="Q249" s="117" t="s">
        <v>296</v>
      </c>
      <c r="R249" s="117" t="s">
        <v>296</v>
      </c>
      <c r="S249" s="118">
        <v>44256</v>
      </c>
      <c r="T249" s="118">
        <v>44561</v>
      </c>
      <c r="U249" s="127">
        <v>44621</v>
      </c>
      <c r="V249" s="127">
        <v>44926</v>
      </c>
      <c r="W249" s="86" t="s">
        <v>297</v>
      </c>
      <c r="X249" s="87" t="s">
        <v>14</v>
      </c>
      <c r="Y249" s="86" t="s">
        <v>238</v>
      </c>
      <c r="Z249" s="86" t="s">
        <v>452</v>
      </c>
      <c r="AA249" s="86" t="s">
        <v>299</v>
      </c>
      <c r="AB249" s="86"/>
      <c r="AC249" s="86"/>
      <c r="AD249" s="86"/>
      <c r="AE249" s="86"/>
    </row>
    <row r="250" spans="2:31" ht="101.25" hidden="1" x14ac:dyDescent="0.2">
      <c r="B250" s="86">
        <v>240</v>
      </c>
      <c r="C250" s="87" t="s">
        <v>230</v>
      </c>
      <c r="D250" s="87" t="s">
        <v>231</v>
      </c>
      <c r="E250" s="87" t="s">
        <v>445</v>
      </c>
      <c r="F250" s="103" t="s">
        <v>32</v>
      </c>
      <c r="G250" s="87" t="s">
        <v>980</v>
      </c>
      <c r="H250" s="86" t="s">
        <v>314</v>
      </c>
      <c r="I250" s="84" t="s">
        <v>462</v>
      </c>
      <c r="J250" s="84" t="s">
        <v>955</v>
      </c>
      <c r="K250" s="87" t="s">
        <v>318</v>
      </c>
      <c r="L250" s="87" t="s">
        <v>317</v>
      </c>
      <c r="M250" s="86" t="s">
        <v>319</v>
      </c>
      <c r="N250" s="86" t="s">
        <v>14</v>
      </c>
      <c r="O250" s="117" t="s">
        <v>296</v>
      </c>
      <c r="P250" s="117" t="s">
        <v>296</v>
      </c>
      <c r="Q250" s="117" t="s">
        <v>296</v>
      </c>
      <c r="R250" s="117" t="s">
        <v>296</v>
      </c>
      <c r="S250" s="118">
        <v>44256</v>
      </c>
      <c r="T250" s="118">
        <v>44561</v>
      </c>
      <c r="U250" s="127">
        <v>44621</v>
      </c>
      <c r="V250" s="127">
        <v>44926</v>
      </c>
      <c r="W250" s="86" t="s">
        <v>297</v>
      </c>
      <c r="X250" s="87" t="s">
        <v>14</v>
      </c>
      <c r="Y250" s="86" t="s">
        <v>238</v>
      </c>
      <c r="Z250" s="86" t="s">
        <v>452</v>
      </c>
      <c r="AA250" s="86" t="s">
        <v>299</v>
      </c>
      <c r="AB250" s="86"/>
      <c r="AC250" s="86"/>
      <c r="AD250" s="86"/>
      <c r="AE250" s="86"/>
    </row>
    <row r="251" spans="2:31" ht="83.25" hidden="1" customHeight="1" x14ac:dyDescent="0.2">
      <c r="B251" s="86">
        <v>241</v>
      </c>
      <c r="C251" s="87" t="s">
        <v>230</v>
      </c>
      <c r="D251" s="87" t="s">
        <v>231</v>
      </c>
      <c r="E251" s="87" t="s">
        <v>445</v>
      </c>
      <c r="F251" s="103" t="s">
        <v>33</v>
      </c>
      <c r="G251" s="87" t="s">
        <v>981</v>
      </c>
      <c r="H251" s="86" t="s">
        <v>586</v>
      </c>
      <c r="I251" s="84" t="s">
        <v>462</v>
      </c>
      <c r="J251" s="84" t="s">
        <v>955</v>
      </c>
      <c r="K251" s="87" t="s">
        <v>928</v>
      </c>
      <c r="L251" s="86" t="s">
        <v>929</v>
      </c>
      <c r="M251" s="139" t="s">
        <v>930</v>
      </c>
      <c r="N251" s="86" t="s">
        <v>14</v>
      </c>
      <c r="O251" s="117" t="s">
        <v>296</v>
      </c>
      <c r="P251" s="117" t="s">
        <v>296</v>
      </c>
      <c r="Q251" s="117" t="s">
        <v>296</v>
      </c>
      <c r="R251" s="117" t="s">
        <v>296</v>
      </c>
      <c r="S251" s="118">
        <v>44256</v>
      </c>
      <c r="T251" s="118">
        <v>44561</v>
      </c>
      <c r="U251" s="127">
        <v>44621</v>
      </c>
      <c r="V251" s="127">
        <v>44926</v>
      </c>
      <c r="W251" s="86" t="s">
        <v>297</v>
      </c>
      <c r="X251" s="87" t="s">
        <v>14</v>
      </c>
      <c r="Y251" s="86" t="s">
        <v>238</v>
      </c>
      <c r="Z251" s="86" t="s">
        <v>452</v>
      </c>
      <c r="AA251" s="86" t="s">
        <v>299</v>
      </c>
      <c r="AB251" s="86"/>
      <c r="AC251" s="86"/>
      <c r="AD251" s="86"/>
      <c r="AE251" s="86"/>
    </row>
    <row r="252" spans="2:31" ht="101.25" x14ac:dyDescent="0.2">
      <c r="B252" s="86">
        <v>242</v>
      </c>
      <c r="C252" s="87" t="s">
        <v>230</v>
      </c>
      <c r="D252" s="87" t="s">
        <v>231</v>
      </c>
      <c r="E252" s="87" t="s">
        <v>445</v>
      </c>
      <c r="F252" s="103" t="s">
        <v>34</v>
      </c>
      <c r="G252" s="87" t="s">
        <v>982</v>
      </c>
      <c r="H252" s="87" t="s">
        <v>667</v>
      </c>
      <c r="I252" s="84" t="s">
        <v>462</v>
      </c>
      <c r="J252" s="84" t="s">
        <v>955</v>
      </c>
      <c r="K252" s="87" t="s">
        <v>983</v>
      </c>
      <c r="L252" s="86" t="s">
        <v>984</v>
      </c>
      <c r="M252" s="86" t="s">
        <v>719</v>
      </c>
      <c r="N252" s="86" t="s">
        <v>14</v>
      </c>
      <c r="O252" s="117" t="s">
        <v>296</v>
      </c>
      <c r="P252" s="117" t="s">
        <v>296</v>
      </c>
      <c r="Q252" s="117" t="s">
        <v>296</v>
      </c>
      <c r="R252" s="117" t="s">
        <v>296</v>
      </c>
      <c r="S252" s="118">
        <v>44256</v>
      </c>
      <c r="T252" s="118">
        <v>44561</v>
      </c>
      <c r="U252" s="127">
        <v>44621</v>
      </c>
      <c r="V252" s="127">
        <v>44926</v>
      </c>
      <c r="W252" s="86" t="s">
        <v>297</v>
      </c>
      <c r="X252" s="87" t="s">
        <v>14</v>
      </c>
      <c r="Y252" s="86" t="s">
        <v>238</v>
      </c>
      <c r="Z252" s="86" t="s">
        <v>452</v>
      </c>
      <c r="AA252" s="86" t="s">
        <v>299</v>
      </c>
      <c r="AB252" s="86"/>
      <c r="AC252" s="86"/>
      <c r="AD252" s="86"/>
      <c r="AE252" s="86"/>
    </row>
    <row r="253" spans="2:31" ht="101.25" hidden="1" x14ac:dyDescent="0.2">
      <c r="B253" s="86">
        <v>243</v>
      </c>
      <c r="C253" s="87" t="s">
        <v>230</v>
      </c>
      <c r="D253" s="87" t="s">
        <v>231</v>
      </c>
      <c r="E253" s="87" t="s">
        <v>445</v>
      </c>
      <c r="F253" s="103" t="s">
        <v>36</v>
      </c>
      <c r="G253" s="87" t="s">
        <v>985</v>
      </c>
      <c r="H253" s="87" t="s">
        <v>593</v>
      </c>
      <c r="I253" s="84" t="s">
        <v>462</v>
      </c>
      <c r="J253" s="84" t="s">
        <v>955</v>
      </c>
      <c r="K253" s="87" t="s">
        <v>594</v>
      </c>
      <c r="L253" s="86" t="s">
        <v>986</v>
      </c>
      <c r="M253" s="86" t="s">
        <v>934</v>
      </c>
      <c r="N253" s="86" t="s">
        <v>14</v>
      </c>
      <c r="O253" s="117" t="s">
        <v>296</v>
      </c>
      <c r="P253" s="117" t="s">
        <v>296</v>
      </c>
      <c r="Q253" s="117" t="s">
        <v>296</v>
      </c>
      <c r="R253" s="117" t="s">
        <v>296</v>
      </c>
      <c r="S253" s="118">
        <v>44256</v>
      </c>
      <c r="T253" s="118">
        <v>44561</v>
      </c>
      <c r="U253" s="127">
        <v>44621</v>
      </c>
      <c r="V253" s="127">
        <v>44926</v>
      </c>
      <c r="W253" s="86" t="s">
        <v>297</v>
      </c>
      <c r="X253" s="87" t="s">
        <v>14</v>
      </c>
      <c r="Y253" s="86" t="s">
        <v>238</v>
      </c>
      <c r="Z253" s="86" t="s">
        <v>452</v>
      </c>
      <c r="AA253" s="86" t="s">
        <v>299</v>
      </c>
      <c r="AB253" s="86"/>
      <c r="AC253" s="86"/>
      <c r="AD253" s="86"/>
      <c r="AE253" s="86"/>
    </row>
    <row r="254" spans="2:31" ht="101.25" hidden="1" x14ac:dyDescent="0.2">
      <c r="B254" s="86">
        <v>244</v>
      </c>
      <c r="C254" s="87" t="s">
        <v>230</v>
      </c>
      <c r="D254" s="87" t="s">
        <v>231</v>
      </c>
      <c r="E254" s="87" t="s">
        <v>445</v>
      </c>
      <c r="F254" s="103" t="s">
        <v>37</v>
      </c>
      <c r="G254" s="87" t="s">
        <v>987</v>
      </c>
      <c r="H254" s="87" t="s">
        <v>674</v>
      </c>
      <c r="I254" s="84" t="s">
        <v>462</v>
      </c>
      <c r="J254" s="84" t="s">
        <v>955</v>
      </c>
      <c r="K254" s="87" t="s">
        <v>936</v>
      </c>
      <c r="L254" s="86" t="s">
        <v>14</v>
      </c>
      <c r="M254" s="86" t="s">
        <v>934</v>
      </c>
      <c r="N254" s="86" t="s">
        <v>14</v>
      </c>
      <c r="O254" s="117" t="s">
        <v>296</v>
      </c>
      <c r="P254" s="117" t="s">
        <v>296</v>
      </c>
      <c r="Q254" s="117" t="s">
        <v>296</v>
      </c>
      <c r="R254" s="117" t="s">
        <v>296</v>
      </c>
      <c r="S254" s="118">
        <v>44256</v>
      </c>
      <c r="T254" s="118">
        <v>44561</v>
      </c>
      <c r="U254" s="127">
        <v>44621</v>
      </c>
      <c r="V254" s="127">
        <v>44926</v>
      </c>
      <c r="W254" s="86" t="s">
        <v>297</v>
      </c>
      <c r="X254" s="87" t="s">
        <v>14</v>
      </c>
      <c r="Y254" s="86" t="s">
        <v>238</v>
      </c>
      <c r="Z254" s="86" t="s">
        <v>452</v>
      </c>
      <c r="AA254" s="86" t="s">
        <v>299</v>
      </c>
      <c r="AB254" s="86"/>
      <c r="AC254" s="86"/>
      <c r="AD254" s="86"/>
      <c r="AE254" s="86"/>
    </row>
    <row r="255" spans="2:31" ht="101.25" hidden="1" x14ac:dyDescent="0.2">
      <c r="B255" s="86">
        <v>245</v>
      </c>
      <c r="C255" s="87" t="s">
        <v>230</v>
      </c>
      <c r="D255" s="87" t="s">
        <v>231</v>
      </c>
      <c r="E255" s="87" t="s">
        <v>445</v>
      </c>
      <c r="F255" s="103" t="s">
        <v>38</v>
      </c>
      <c r="G255" s="87" t="s">
        <v>988</v>
      </c>
      <c r="H255" s="86" t="s">
        <v>598</v>
      </c>
      <c r="I255" s="84" t="s">
        <v>462</v>
      </c>
      <c r="J255" s="84" t="s">
        <v>955</v>
      </c>
      <c r="K255" s="87" t="s">
        <v>989</v>
      </c>
      <c r="L255" s="86" t="s">
        <v>990</v>
      </c>
      <c r="M255" s="86" t="s">
        <v>940</v>
      </c>
      <c r="N255" s="86" t="s">
        <v>14</v>
      </c>
      <c r="O255" s="117" t="s">
        <v>296</v>
      </c>
      <c r="P255" s="117" t="s">
        <v>296</v>
      </c>
      <c r="Q255" s="117" t="s">
        <v>296</v>
      </c>
      <c r="R255" s="117" t="s">
        <v>296</v>
      </c>
      <c r="S255" s="118">
        <v>44256</v>
      </c>
      <c r="T255" s="118">
        <v>44561</v>
      </c>
      <c r="U255" s="127">
        <v>44621</v>
      </c>
      <c r="V255" s="127">
        <v>44926</v>
      </c>
      <c r="W255" s="86" t="s">
        <v>297</v>
      </c>
      <c r="X255" s="87" t="s">
        <v>14</v>
      </c>
      <c r="Y255" s="86" t="s">
        <v>238</v>
      </c>
      <c r="Z255" s="86" t="s">
        <v>452</v>
      </c>
      <c r="AA255" s="86" t="s">
        <v>299</v>
      </c>
      <c r="AB255" s="86"/>
      <c r="AC255" s="86"/>
      <c r="AD255" s="86"/>
      <c r="AE255" s="86"/>
    </row>
    <row r="256" spans="2:31" ht="101.25" hidden="1" x14ac:dyDescent="0.2">
      <c r="B256" s="86">
        <v>246</v>
      </c>
      <c r="C256" s="87" t="s">
        <v>230</v>
      </c>
      <c r="D256" s="87" t="s">
        <v>231</v>
      </c>
      <c r="E256" s="87" t="s">
        <v>445</v>
      </c>
      <c r="F256" s="103" t="s">
        <v>39</v>
      </c>
      <c r="G256" s="87" t="s">
        <v>991</v>
      </c>
      <c r="H256" s="87" t="s">
        <v>333</v>
      </c>
      <c r="I256" s="84" t="s">
        <v>462</v>
      </c>
      <c r="J256" s="84" t="s">
        <v>955</v>
      </c>
      <c r="K256" s="87" t="s">
        <v>336</v>
      </c>
      <c r="L256" s="86" t="s">
        <v>942</v>
      </c>
      <c r="M256" s="86" t="s">
        <v>943</v>
      </c>
      <c r="N256" s="86" t="s">
        <v>14</v>
      </c>
      <c r="O256" s="117" t="s">
        <v>296</v>
      </c>
      <c r="P256" s="117" t="s">
        <v>296</v>
      </c>
      <c r="Q256" s="117" t="s">
        <v>296</v>
      </c>
      <c r="R256" s="117" t="s">
        <v>296</v>
      </c>
      <c r="S256" s="118">
        <v>44256</v>
      </c>
      <c r="T256" s="118">
        <v>44561</v>
      </c>
      <c r="U256" s="127">
        <v>44621</v>
      </c>
      <c r="V256" s="127">
        <v>44926</v>
      </c>
      <c r="W256" s="86" t="s">
        <v>297</v>
      </c>
      <c r="X256" s="87" t="s">
        <v>14</v>
      </c>
      <c r="Y256" s="86" t="s">
        <v>238</v>
      </c>
      <c r="Z256" s="86" t="s">
        <v>452</v>
      </c>
      <c r="AA256" s="86" t="s">
        <v>299</v>
      </c>
      <c r="AB256" s="86"/>
      <c r="AC256" s="86"/>
      <c r="AD256" s="86"/>
      <c r="AE256" s="86"/>
    </row>
    <row r="257" spans="2:46" ht="101.25" hidden="1" x14ac:dyDescent="0.2">
      <c r="B257" s="86">
        <v>247</v>
      </c>
      <c r="C257" s="87" t="s">
        <v>230</v>
      </c>
      <c r="D257" s="87" t="s">
        <v>231</v>
      </c>
      <c r="E257" s="87" t="s">
        <v>445</v>
      </c>
      <c r="F257" s="103" t="s">
        <v>40</v>
      </c>
      <c r="G257" s="87" t="s">
        <v>992</v>
      </c>
      <c r="H257" s="86" t="s">
        <v>604</v>
      </c>
      <c r="I257" s="84" t="s">
        <v>462</v>
      </c>
      <c r="J257" s="84" t="s">
        <v>955</v>
      </c>
      <c r="K257" s="87" t="s">
        <v>605</v>
      </c>
      <c r="L257" s="86" t="s">
        <v>14</v>
      </c>
      <c r="M257" s="86" t="s">
        <v>606</v>
      </c>
      <c r="N257" s="86" t="s">
        <v>14</v>
      </c>
      <c r="O257" s="117" t="s">
        <v>296</v>
      </c>
      <c r="P257" s="117" t="s">
        <v>296</v>
      </c>
      <c r="Q257" s="117" t="s">
        <v>296</v>
      </c>
      <c r="R257" s="117" t="s">
        <v>296</v>
      </c>
      <c r="S257" s="118">
        <v>44256</v>
      </c>
      <c r="T257" s="118">
        <v>44561</v>
      </c>
      <c r="U257" s="127">
        <v>44621</v>
      </c>
      <c r="V257" s="127">
        <v>44926</v>
      </c>
      <c r="W257" s="86" t="s">
        <v>297</v>
      </c>
      <c r="X257" s="87" t="s">
        <v>14</v>
      </c>
      <c r="Y257" s="86" t="s">
        <v>238</v>
      </c>
      <c r="Z257" s="86" t="s">
        <v>452</v>
      </c>
      <c r="AA257" s="86" t="s">
        <v>299</v>
      </c>
      <c r="AB257" s="86" t="s">
        <v>607</v>
      </c>
      <c r="AC257" s="86"/>
      <c r="AD257" s="86"/>
      <c r="AE257" s="86"/>
    </row>
    <row r="258" spans="2:46" ht="101.25" hidden="1" x14ac:dyDescent="0.2">
      <c r="B258" s="86">
        <v>248</v>
      </c>
      <c r="C258" s="87" t="s">
        <v>230</v>
      </c>
      <c r="D258" s="87" t="s">
        <v>231</v>
      </c>
      <c r="E258" s="87" t="s">
        <v>445</v>
      </c>
      <c r="F258" s="103" t="s">
        <v>41</v>
      </c>
      <c r="G258" s="87" t="s">
        <v>993</v>
      </c>
      <c r="H258" s="87" t="s">
        <v>346</v>
      </c>
      <c r="I258" s="84" t="s">
        <v>462</v>
      </c>
      <c r="J258" s="84" t="s">
        <v>955</v>
      </c>
      <c r="K258" s="87" t="s">
        <v>349</v>
      </c>
      <c r="L258" s="86" t="s">
        <v>14</v>
      </c>
      <c r="M258" s="86" t="s">
        <v>994</v>
      </c>
      <c r="N258" s="86" t="s">
        <v>14</v>
      </c>
      <c r="O258" s="117" t="s">
        <v>296</v>
      </c>
      <c r="P258" s="117" t="s">
        <v>296</v>
      </c>
      <c r="Q258" s="117" t="s">
        <v>296</v>
      </c>
      <c r="R258" s="117" t="s">
        <v>296</v>
      </c>
      <c r="S258" s="118">
        <v>44256</v>
      </c>
      <c r="T258" s="118">
        <v>44561</v>
      </c>
      <c r="U258" s="127">
        <v>44621</v>
      </c>
      <c r="V258" s="127">
        <v>44926</v>
      </c>
      <c r="W258" s="86" t="s">
        <v>297</v>
      </c>
      <c r="X258" s="87" t="s">
        <v>14</v>
      </c>
      <c r="Y258" s="86" t="s">
        <v>238</v>
      </c>
      <c r="Z258" s="86" t="s">
        <v>452</v>
      </c>
      <c r="AA258" s="86" t="s">
        <v>299</v>
      </c>
      <c r="AB258" s="86"/>
      <c r="AC258" s="86"/>
      <c r="AD258" s="86"/>
      <c r="AE258" s="86"/>
    </row>
    <row r="259" spans="2:46" ht="101.25" hidden="1" x14ac:dyDescent="0.2">
      <c r="B259" s="86">
        <v>249</v>
      </c>
      <c r="C259" s="87" t="s">
        <v>230</v>
      </c>
      <c r="D259" s="87" t="s">
        <v>231</v>
      </c>
      <c r="E259" s="87" t="s">
        <v>445</v>
      </c>
      <c r="F259" s="103" t="s">
        <v>42</v>
      </c>
      <c r="G259" s="87" t="s">
        <v>995</v>
      </c>
      <c r="H259" s="86" t="s">
        <v>680</v>
      </c>
      <c r="I259" s="84" t="s">
        <v>462</v>
      </c>
      <c r="J259" s="84" t="s">
        <v>955</v>
      </c>
      <c r="K259" s="87" t="s">
        <v>146</v>
      </c>
      <c r="L259" s="101" t="s">
        <v>948</v>
      </c>
      <c r="M259" s="86" t="s">
        <v>949</v>
      </c>
      <c r="N259" s="86" t="s">
        <v>14</v>
      </c>
      <c r="O259" s="117" t="s">
        <v>296</v>
      </c>
      <c r="P259" s="117" t="s">
        <v>296</v>
      </c>
      <c r="Q259" s="117" t="s">
        <v>296</v>
      </c>
      <c r="R259" s="117" t="s">
        <v>296</v>
      </c>
      <c r="S259" s="118">
        <v>44256</v>
      </c>
      <c r="T259" s="118">
        <v>44561</v>
      </c>
      <c r="U259" s="127">
        <v>44621</v>
      </c>
      <c r="V259" s="127">
        <v>44926</v>
      </c>
      <c r="W259" s="86" t="s">
        <v>297</v>
      </c>
      <c r="X259" s="87" t="s">
        <v>14</v>
      </c>
      <c r="Y259" s="86" t="s">
        <v>238</v>
      </c>
      <c r="Z259" s="86" t="s">
        <v>452</v>
      </c>
      <c r="AA259" s="86" t="s">
        <v>299</v>
      </c>
      <c r="AB259" s="86"/>
      <c r="AC259" s="86"/>
      <c r="AD259" s="86"/>
      <c r="AE259" s="86"/>
    </row>
    <row r="260" spans="2:46" ht="101.25" hidden="1" x14ac:dyDescent="0.2">
      <c r="B260" s="86">
        <v>250</v>
      </c>
      <c r="C260" s="87" t="s">
        <v>230</v>
      </c>
      <c r="D260" s="87" t="s">
        <v>231</v>
      </c>
      <c r="E260" s="87" t="s">
        <v>445</v>
      </c>
      <c r="F260" s="103" t="s">
        <v>43</v>
      </c>
      <c r="G260" s="87" t="s">
        <v>996</v>
      </c>
      <c r="H260" s="87" t="s">
        <v>951</v>
      </c>
      <c r="I260" s="84" t="s">
        <v>462</v>
      </c>
      <c r="J260" s="84" t="s">
        <v>955</v>
      </c>
      <c r="K260" s="87" t="s">
        <v>952</v>
      </c>
      <c r="L260" s="87" t="s">
        <v>685</v>
      </c>
      <c r="M260" s="86" t="s">
        <v>686</v>
      </c>
      <c r="N260" s="86" t="s">
        <v>14</v>
      </c>
      <c r="O260" s="117" t="s">
        <v>296</v>
      </c>
      <c r="P260" s="117" t="s">
        <v>296</v>
      </c>
      <c r="Q260" s="117" t="s">
        <v>296</v>
      </c>
      <c r="R260" s="117" t="s">
        <v>296</v>
      </c>
      <c r="S260" s="118">
        <v>44256</v>
      </c>
      <c r="T260" s="118">
        <v>44561</v>
      </c>
      <c r="U260" s="127">
        <v>44621</v>
      </c>
      <c r="V260" s="127">
        <v>44926</v>
      </c>
      <c r="W260" s="86" t="s">
        <v>297</v>
      </c>
      <c r="X260" s="87" t="s">
        <v>14</v>
      </c>
      <c r="Y260" s="86" t="s">
        <v>238</v>
      </c>
      <c r="Z260" s="86" t="s">
        <v>452</v>
      </c>
      <c r="AA260" s="86" t="s">
        <v>299</v>
      </c>
      <c r="AB260" s="86" t="s">
        <v>687</v>
      </c>
      <c r="AC260" s="86"/>
      <c r="AD260" s="86"/>
      <c r="AE260" s="86"/>
    </row>
    <row r="261" spans="2:46" ht="78.75" hidden="1" x14ac:dyDescent="0.2">
      <c r="B261" s="86">
        <v>251</v>
      </c>
      <c r="C261" s="87" t="s">
        <v>230</v>
      </c>
      <c r="D261" s="87" t="s">
        <v>231</v>
      </c>
      <c r="E261" s="87" t="s">
        <v>240</v>
      </c>
      <c r="F261" s="103" t="s">
        <v>35</v>
      </c>
      <c r="G261" s="87" t="s">
        <v>464</v>
      </c>
      <c r="H261" s="87" t="s">
        <v>447</v>
      </c>
      <c r="I261" s="84" t="s">
        <v>465</v>
      </c>
      <c r="J261" s="84" t="s">
        <v>466</v>
      </c>
      <c r="K261" s="83" t="s">
        <v>467</v>
      </c>
      <c r="L261" s="86" t="s">
        <v>14</v>
      </c>
      <c r="M261" s="86" t="s">
        <v>468</v>
      </c>
      <c r="N261" s="86" t="s">
        <v>14</v>
      </c>
      <c r="O261" s="117" t="s">
        <v>296</v>
      </c>
      <c r="P261" s="117" t="s">
        <v>296</v>
      </c>
      <c r="Q261" s="117" t="s">
        <v>296</v>
      </c>
      <c r="R261" s="117" t="s">
        <v>296</v>
      </c>
      <c r="S261" s="117" t="s">
        <v>296</v>
      </c>
      <c r="T261" s="117" t="s">
        <v>296</v>
      </c>
      <c r="U261" s="96">
        <v>44621</v>
      </c>
      <c r="V261" s="96">
        <v>44926</v>
      </c>
      <c r="W261" s="86" t="s">
        <v>297</v>
      </c>
      <c r="X261" s="87" t="s">
        <v>14</v>
      </c>
      <c r="Y261" s="86" t="s">
        <v>238</v>
      </c>
      <c r="Z261" s="86" t="s">
        <v>452</v>
      </c>
      <c r="AA261" s="86" t="s">
        <v>299</v>
      </c>
      <c r="AB261" s="86"/>
      <c r="AC261" s="86"/>
      <c r="AD261" s="86"/>
      <c r="AE261" s="86"/>
    </row>
    <row r="262" spans="2:46" s="100" customFormat="1" ht="101.25" hidden="1" customHeight="1" x14ac:dyDescent="0.2">
      <c r="B262" s="86">
        <v>252</v>
      </c>
      <c r="C262" s="103" t="s">
        <v>230</v>
      </c>
      <c r="D262" s="103" t="s">
        <v>231</v>
      </c>
      <c r="E262" s="103" t="s">
        <v>469</v>
      </c>
      <c r="F262" s="103" t="s">
        <v>35</v>
      </c>
      <c r="G262" s="103" t="s">
        <v>470</v>
      </c>
      <c r="H262" s="103" t="s">
        <v>447</v>
      </c>
      <c r="I262" s="125" t="s">
        <v>471</v>
      </c>
      <c r="J262" s="125" t="s">
        <v>472</v>
      </c>
      <c r="K262" s="106" t="s">
        <v>459</v>
      </c>
      <c r="L262" s="101" t="s">
        <v>473</v>
      </c>
      <c r="M262" s="101" t="s">
        <v>468</v>
      </c>
      <c r="N262" s="101" t="s">
        <v>14</v>
      </c>
      <c r="O262" s="117" t="s">
        <v>296</v>
      </c>
      <c r="P262" s="117" t="s">
        <v>296</v>
      </c>
      <c r="Q262" s="117" t="s">
        <v>296</v>
      </c>
      <c r="R262" s="117" t="s">
        <v>296</v>
      </c>
      <c r="S262" s="117" t="s">
        <v>296</v>
      </c>
      <c r="T262" s="117" t="s">
        <v>296</v>
      </c>
      <c r="U262" s="127">
        <v>44621</v>
      </c>
      <c r="V262" s="127">
        <v>44926</v>
      </c>
      <c r="W262" s="101" t="s">
        <v>297</v>
      </c>
      <c r="X262" s="103" t="s">
        <v>14</v>
      </c>
      <c r="Y262" s="101" t="s">
        <v>238</v>
      </c>
      <c r="Z262" s="101" t="s">
        <v>452</v>
      </c>
      <c r="AA262" s="86" t="s">
        <v>299</v>
      </c>
      <c r="AB262" s="101"/>
      <c r="AC262" s="101"/>
      <c r="AD262" s="101"/>
      <c r="AE262" s="101"/>
    </row>
    <row r="263" spans="2:46" s="5" customFormat="1" ht="94.5" hidden="1" customHeight="1" x14ac:dyDescent="0.2">
      <c r="B263" s="86">
        <v>253</v>
      </c>
      <c r="C263" s="87" t="s">
        <v>230</v>
      </c>
      <c r="D263" s="87" t="s">
        <v>231</v>
      </c>
      <c r="E263" s="103" t="s">
        <v>469</v>
      </c>
      <c r="F263" s="103" t="s">
        <v>13</v>
      </c>
      <c r="G263" s="87" t="s">
        <v>997</v>
      </c>
      <c r="H263" s="109" t="s">
        <v>536</v>
      </c>
      <c r="I263" s="84" t="s">
        <v>476</v>
      </c>
      <c r="J263" s="84" t="s">
        <v>477</v>
      </c>
      <c r="K263" s="111" t="s">
        <v>878</v>
      </c>
      <c r="L263" s="86" t="s">
        <v>879</v>
      </c>
      <c r="M263" s="87" t="s">
        <v>14</v>
      </c>
      <c r="N263" s="87" t="s">
        <v>296</v>
      </c>
      <c r="O263" s="117" t="s">
        <v>296</v>
      </c>
      <c r="P263" s="117" t="s">
        <v>296</v>
      </c>
      <c r="Q263" s="117" t="s">
        <v>296</v>
      </c>
      <c r="R263" s="131" t="s">
        <v>296</v>
      </c>
      <c r="S263" s="122">
        <v>44256</v>
      </c>
      <c r="T263" s="130">
        <v>44530</v>
      </c>
      <c r="U263" s="127">
        <v>44621</v>
      </c>
      <c r="V263" s="127">
        <v>44926</v>
      </c>
      <c r="W263" s="86" t="s">
        <v>297</v>
      </c>
      <c r="X263" s="87" t="s">
        <v>14</v>
      </c>
      <c r="Y263" s="86" t="s">
        <v>238</v>
      </c>
      <c r="Z263" s="86" t="s">
        <v>452</v>
      </c>
      <c r="AA263" s="86" t="s">
        <v>299</v>
      </c>
      <c r="AB263" s="86" t="s">
        <v>539</v>
      </c>
      <c r="AC263" s="86"/>
      <c r="AD263" s="86"/>
      <c r="AE263" s="86"/>
      <c r="AF263" s="90"/>
      <c r="AG263" s="90"/>
      <c r="AH263" s="90"/>
      <c r="AI263" s="90"/>
      <c r="AJ263" s="90"/>
      <c r="AK263" s="90"/>
      <c r="AL263" s="90"/>
      <c r="AM263" s="90"/>
      <c r="AN263" s="90"/>
      <c r="AO263" s="90"/>
      <c r="AP263" s="90"/>
      <c r="AQ263" s="90"/>
      <c r="AR263" s="90"/>
      <c r="AS263" s="90"/>
    </row>
    <row r="264" spans="2:46" s="5" customFormat="1" ht="107.25" hidden="1" customHeight="1" x14ac:dyDescent="0.2">
      <c r="B264" s="86">
        <v>254</v>
      </c>
      <c r="C264" s="87" t="s">
        <v>230</v>
      </c>
      <c r="D264" s="87" t="s">
        <v>231</v>
      </c>
      <c r="E264" s="103" t="s">
        <v>469</v>
      </c>
      <c r="F264" s="111" t="s">
        <v>17</v>
      </c>
      <c r="G264" s="87" t="s">
        <v>998</v>
      </c>
      <c r="H264" s="87" t="s">
        <v>541</v>
      </c>
      <c r="I264" s="84" t="s">
        <v>476</v>
      </c>
      <c r="J264" s="84" t="s">
        <v>477</v>
      </c>
      <c r="K264" s="87" t="s">
        <v>542</v>
      </c>
      <c r="L264" s="86" t="s">
        <v>543</v>
      </c>
      <c r="M264" s="87" t="s">
        <v>14</v>
      </c>
      <c r="N264" s="87" t="s">
        <v>296</v>
      </c>
      <c r="O264" s="117" t="s">
        <v>296</v>
      </c>
      <c r="P264" s="117" t="s">
        <v>296</v>
      </c>
      <c r="Q264" s="117" t="s">
        <v>296</v>
      </c>
      <c r="R264" s="131" t="s">
        <v>296</v>
      </c>
      <c r="S264" s="130">
        <v>44256</v>
      </c>
      <c r="T264" s="130">
        <v>44530</v>
      </c>
      <c r="U264" s="127">
        <v>44621</v>
      </c>
      <c r="V264" s="127">
        <v>44926</v>
      </c>
      <c r="W264" s="86" t="s">
        <v>297</v>
      </c>
      <c r="X264" s="87" t="s">
        <v>14</v>
      </c>
      <c r="Y264" s="86" t="s">
        <v>238</v>
      </c>
      <c r="Z264" s="86" t="s">
        <v>452</v>
      </c>
      <c r="AA264" s="86" t="s">
        <v>299</v>
      </c>
      <c r="AB264" s="86"/>
      <c r="AC264" s="86"/>
      <c r="AD264" s="86"/>
      <c r="AE264" s="86"/>
      <c r="AF264" s="90"/>
      <c r="AG264" s="90"/>
      <c r="AH264" s="90"/>
      <c r="AI264" s="90"/>
      <c r="AJ264" s="90"/>
      <c r="AK264" s="90"/>
      <c r="AL264" s="90"/>
      <c r="AM264" s="90"/>
      <c r="AN264" s="90"/>
      <c r="AO264" s="90"/>
      <c r="AP264" s="90"/>
      <c r="AQ264" s="90"/>
      <c r="AR264" s="90"/>
      <c r="AS264" s="90"/>
    </row>
    <row r="265" spans="2:46" s="5" customFormat="1" ht="123.75" hidden="1" x14ac:dyDescent="0.2">
      <c r="B265" s="86">
        <v>255</v>
      </c>
      <c r="C265" s="87" t="s">
        <v>230</v>
      </c>
      <c r="D265" s="87" t="s">
        <v>231</v>
      </c>
      <c r="E265" s="103" t="s">
        <v>469</v>
      </c>
      <c r="F265" s="111" t="s">
        <v>18</v>
      </c>
      <c r="G265" s="87" t="s">
        <v>999</v>
      </c>
      <c r="H265" s="86" t="s">
        <v>546</v>
      </c>
      <c r="I265" s="84" t="s">
        <v>476</v>
      </c>
      <c r="J265" s="84" t="s">
        <v>477</v>
      </c>
      <c r="K265" s="108" t="s">
        <v>1000</v>
      </c>
      <c r="L265" s="86" t="s">
        <v>548</v>
      </c>
      <c r="M265" s="87" t="s">
        <v>14</v>
      </c>
      <c r="N265" s="87" t="s">
        <v>296</v>
      </c>
      <c r="O265" s="117" t="s">
        <v>296</v>
      </c>
      <c r="P265" s="117" t="s">
        <v>296</v>
      </c>
      <c r="Q265" s="117" t="s">
        <v>296</v>
      </c>
      <c r="R265" s="131" t="s">
        <v>296</v>
      </c>
      <c r="S265" s="122">
        <v>44256</v>
      </c>
      <c r="T265" s="130">
        <v>44530</v>
      </c>
      <c r="U265" s="127">
        <v>44621</v>
      </c>
      <c r="V265" s="127">
        <v>44926</v>
      </c>
      <c r="W265" s="86" t="s">
        <v>297</v>
      </c>
      <c r="X265" s="87" t="s">
        <v>14</v>
      </c>
      <c r="Y265" s="86" t="s">
        <v>238</v>
      </c>
      <c r="Z265" s="86" t="s">
        <v>452</v>
      </c>
      <c r="AA265" s="86" t="s">
        <v>299</v>
      </c>
      <c r="AB265" s="86" t="s">
        <v>549</v>
      </c>
      <c r="AC265" s="86"/>
      <c r="AD265" s="86"/>
      <c r="AE265" s="86"/>
      <c r="AF265" s="90"/>
      <c r="AG265" s="90"/>
      <c r="AH265" s="90"/>
      <c r="AI265" s="90"/>
      <c r="AJ265" s="90"/>
      <c r="AK265" s="90"/>
      <c r="AL265" s="90"/>
      <c r="AM265" s="90"/>
      <c r="AN265" s="90"/>
      <c r="AO265" s="90"/>
      <c r="AP265" s="90"/>
      <c r="AQ265" s="90"/>
      <c r="AR265" s="90"/>
      <c r="AS265" s="90"/>
    </row>
    <row r="266" spans="2:46" s="5" customFormat="1" ht="123.75" hidden="1" x14ac:dyDescent="0.2">
      <c r="B266" s="86">
        <v>256</v>
      </c>
      <c r="C266" s="87" t="s">
        <v>230</v>
      </c>
      <c r="D266" s="87" t="s">
        <v>231</v>
      </c>
      <c r="E266" s="103" t="s">
        <v>469</v>
      </c>
      <c r="F266" s="111" t="s">
        <v>287</v>
      </c>
      <c r="G266" s="87" t="s">
        <v>1001</v>
      </c>
      <c r="H266" s="87" t="s">
        <v>528</v>
      </c>
      <c r="I266" s="84" t="s">
        <v>476</v>
      </c>
      <c r="J266" s="84" t="s">
        <v>477</v>
      </c>
      <c r="K266" s="87" t="s">
        <v>292</v>
      </c>
      <c r="L266" s="109"/>
      <c r="M266" s="87" t="s">
        <v>14</v>
      </c>
      <c r="N266" s="87" t="s">
        <v>296</v>
      </c>
      <c r="O266" s="117" t="s">
        <v>296</v>
      </c>
      <c r="P266" s="117" t="s">
        <v>296</v>
      </c>
      <c r="Q266" s="117" t="s">
        <v>296</v>
      </c>
      <c r="R266" s="131" t="s">
        <v>296</v>
      </c>
      <c r="S266" s="122">
        <v>44256</v>
      </c>
      <c r="T266" s="130">
        <v>44530</v>
      </c>
      <c r="U266" s="127">
        <v>44621</v>
      </c>
      <c r="V266" s="127">
        <v>44926</v>
      </c>
      <c r="W266" s="86" t="s">
        <v>297</v>
      </c>
      <c r="X266" s="87" t="s">
        <v>14</v>
      </c>
      <c r="Y266" s="86" t="s">
        <v>238</v>
      </c>
      <c r="Z266" s="86" t="s">
        <v>452</v>
      </c>
      <c r="AA266" s="86" t="s">
        <v>299</v>
      </c>
      <c r="AB266" s="86" t="s">
        <v>530</v>
      </c>
      <c r="AC266" s="86"/>
      <c r="AD266" s="86"/>
      <c r="AE266" s="86"/>
      <c r="AF266" s="90"/>
      <c r="AG266" s="90"/>
      <c r="AH266" s="90"/>
      <c r="AI266" s="90"/>
      <c r="AJ266" s="90"/>
      <c r="AK266" s="90"/>
      <c r="AL266" s="90"/>
      <c r="AM266" s="90"/>
      <c r="AN266" s="90"/>
      <c r="AO266" s="90"/>
      <c r="AP266" s="90"/>
      <c r="AQ266" s="90"/>
      <c r="AR266" s="90"/>
      <c r="AS266" s="90"/>
    </row>
    <row r="267" spans="2:46" s="5" customFormat="1" ht="123.75" hidden="1" x14ac:dyDescent="0.2">
      <c r="B267" s="86">
        <v>257</v>
      </c>
      <c r="C267" s="87" t="s">
        <v>230</v>
      </c>
      <c r="D267" s="87" t="s">
        <v>231</v>
      </c>
      <c r="E267" s="103" t="s">
        <v>469</v>
      </c>
      <c r="F267" s="111" t="s">
        <v>19</v>
      </c>
      <c r="G267" s="87" t="s">
        <v>1002</v>
      </c>
      <c r="H267" s="86" t="s">
        <v>554</v>
      </c>
      <c r="I267" s="84" t="s">
        <v>476</v>
      </c>
      <c r="J267" s="84" t="s">
        <v>477</v>
      </c>
      <c r="K267" s="87" t="s">
        <v>555</v>
      </c>
      <c r="L267" s="86" t="s">
        <v>887</v>
      </c>
      <c r="M267" s="86" t="s">
        <v>888</v>
      </c>
      <c r="N267" s="87" t="s">
        <v>296</v>
      </c>
      <c r="O267" s="117" t="s">
        <v>296</v>
      </c>
      <c r="P267" s="117" t="s">
        <v>296</v>
      </c>
      <c r="Q267" s="117" t="s">
        <v>296</v>
      </c>
      <c r="R267" s="131" t="s">
        <v>296</v>
      </c>
      <c r="S267" s="122">
        <v>44256</v>
      </c>
      <c r="T267" s="130">
        <v>44530</v>
      </c>
      <c r="U267" s="127">
        <v>44621</v>
      </c>
      <c r="V267" s="127">
        <v>44926</v>
      </c>
      <c r="W267" s="86" t="s">
        <v>297</v>
      </c>
      <c r="X267" s="87" t="s">
        <v>14</v>
      </c>
      <c r="Y267" s="86" t="s">
        <v>238</v>
      </c>
      <c r="Z267" s="86" t="s">
        <v>452</v>
      </c>
      <c r="AA267" s="86" t="s">
        <v>299</v>
      </c>
      <c r="AB267" s="86"/>
      <c r="AC267" s="86"/>
      <c r="AD267" s="86"/>
      <c r="AE267" s="86"/>
      <c r="AF267" s="90"/>
      <c r="AG267" s="90"/>
      <c r="AH267" s="90"/>
      <c r="AI267" s="90"/>
      <c r="AJ267" s="90"/>
      <c r="AK267" s="90"/>
      <c r="AL267" s="90"/>
      <c r="AM267" s="90"/>
      <c r="AN267" s="90"/>
      <c r="AO267" s="90"/>
      <c r="AP267" s="90"/>
      <c r="AQ267" s="90"/>
      <c r="AR267" s="90"/>
      <c r="AS267" s="90"/>
    </row>
    <row r="268" spans="2:46" s="5" customFormat="1" ht="123.75" hidden="1" x14ac:dyDescent="0.2">
      <c r="B268" s="86">
        <v>258</v>
      </c>
      <c r="C268" s="87" t="s">
        <v>230</v>
      </c>
      <c r="D268" s="87" t="s">
        <v>231</v>
      </c>
      <c r="E268" s="103" t="s">
        <v>469</v>
      </c>
      <c r="F268" s="111" t="s">
        <v>20</v>
      </c>
      <c r="G268" s="87" t="s">
        <v>1003</v>
      </c>
      <c r="H268" s="86" t="s">
        <v>624</v>
      </c>
      <c r="I268" s="84" t="s">
        <v>476</v>
      </c>
      <c r="J268" s="84" t="s">
        <v>477</v>
      </c>
      <c r="K268" s="86" t="s">
        <v>626</v>
      </c>
      <c r="L268" s="109" t="s">
        <v>626</v>
      </c>
      <c r="M268" s="87" t="s">
        <v>14</v>
      </c>
      <c r="N268" s="87" t="s">
        <v>296</v>
      </c>
      <c r="O268" s="117" t="s">
        <v>296</v>
      </c>
      <c r="P268" s="117" t="s">
        <v>296</v>
      </c>
      <c r="Q268" s="117" t="s">
        <v>296</v>
      </c>
      <c r="R268" s="131" t="s">
        <v>296</v>
      </c>
      <c r="S268" s="122">
        <v>44256</v>
      </c>
      <c r="T268" s="130">
        <v>44530</v>
      </c>
      <c r="U268" s="127">
        <v>44621</v>
      </c>
      <c r="V268" s="127">
        <v>44926</v>
      </c>
      <c r="W268" s="86" t="s">
        <v>297</v>
      </c>
      <c r="X268" s="87" t="s">
        <v>14</v>
      </c>
      <c r="Y268" s="86" t="s">
        <v>238</v>
      </c>
      <c r="Z268" s="86" t="s">
        <v>452</v>
      </c>
      <c r="AA268" s="86" t="s">
        <v>299</v>
      </c>
      <c r="AB268" s="86" t="s">
        <v>628</v>
      </c>
      <c r="AC268" s="86"/>
      <c r="AD268" s="86"/>
      <c r="AE268" s="86"/>
      <c r="AF268" s="90"/>
      <c r="AG268" s="90"/>
      <c r="AH268" s="90"/>
      <c r="AI268" s="90"/>
      <c r="AJ268" s="90"/>
      <c r="AK268" s="90"/>
      <c r="AL268" s="90"/>
      <c r="AM268" s="90"/>
      <c r="AN268" s="90"/>
      <c r="AO268" s="90"/>
      <c r="AP268" s="90"/>
      <c r="AQ268" s="90"/>
      <c r="AR268" s="90"/>
      <c r="AS268" s="90"/>
    </row>
    <row r="269" spans="2:46" s="5" customFormat="1" ht="123.75" hidden="1" x14ac:dyDescent="0.2">
      <c r="B269" s="86">
        <v>259</v>
      </c>
      <c r="C269" s="87" t="s">
        <v>230</v>
      </c>
      <c r="D269" s="87" t="s">
        <v>231</v>
      </c>
      <c r="E269" s="103" t="s">
        <v>469</v>
      </c>
      <c r="F269" s="111" t="s">
        <v>22</v>
      </c>
      <c r="G269" s="87" t="s">
        <v>1004</v>
      </c>
      <c r="H269" s="86" t="s">
        <v>634</v>
      </c>
      <c r="I269" s="84" t="s">
        <v>476</v>
      </c>
      <c r="J269" s="84" t="s">
        <v>477</v>
      </c>
      <c r="K269" s="86" t="s">
        <v>1005</v>
      </c>
      <c r="L269" s="109" t="s">
        <v>1006</v>
      </c>
      <c r="M269" s="87" t="s">
        <v>14</v>
      </c>
      <c r="N269" s="87" t="s">
        <v>296</v>
      </c>
      <c r="O269" s="117" t="s">
        <v>296</v>
      </c>
      <c r="P269" s="117" t="s">
        <v>296</v>
      </c>
      <c r="Q269" s="117" t="s">
        <v>296</v>
      </c>
      <c r="R269" s="131" t="s">
        <v>296</v>
      </c>
      <c r="S269" s="122">
        <v>44256</v>
      </c>
      <c r="T269" s="130">
        <v>44530</v>
      </c>
      <c r="U269" s="127">
        <v>44621</v>
      </c>
      <c r="V269" s="127">
        <v>44926</v>
      </c>
      <c r="W269" s="86" t="s">
        <v>297</v>
      </c>
      <c r="X269" s="87" t="s">
        <v>14</v>
      </c>
      <c r="Y269" s="86" t="s">
        <v>238</v>
      </c>
      <c r="Z269" s="86" t="s">
        <v>452</v>
      </c>
      <c r="AA269" s="86" t="s">
        <v>299</v>
      </c>
      <c r="AB269" s="86"/>
      <c r="AC269" s="86"/>
      <c r="AD269" s="86"/>
      <c r="AE269" s="86"/>
      <c r="AF269" s="90"/>
      <c r="AG269" s="90"/>
      <c r="AH269" s="90"/>
      <c r="AI269" s="90"/>
      <c r="AJ269" s="90"/>
      <c r="AK269" s="90"/>
      <c r="AL269" s="90"/>
      <c r="AM269" s="90"/>
      <c r="AN269" s="90"/>
      <c r="AO269" s="90"/>
      <c r="AP269" s="90"/>
      <c r="AQ269" s="90"/>
      <c r="AR269" s="90"/>
      <c r="AS269" s="90"/>
    </row>
    <row r="270" spans="2:46" s="5" customFormat="1" ht="123.75" hidden="1" x14ac:dyDescent="0.2">
      <c r="B270" s="86">
        <v>260</v>
      </c>
      <c r="C270" s="87" t="s">
        <v>230</v>
      </c>
      <c r="D270" s="87" t="s">
        <v>231</v>
      </c>
      <c r="E270" s="103" t="s">
        <v>469</v>
      </c>
      <c r="F270" s="111" t="s">
        <v>24</v>
      </c>
      <c r="G270" s="87" t="s">
        <v>965</v>
      </c>
      <c r="H270" s="87" t="s">
        <v>559</v>
      </c>
      <c r="I270" s="84" t="s">
        <v>476</v>
      </c>
      <c r="J270" s="84" t="s">
        <v>477</v>
      </c>
      <c r="K270" s="86" t="s">
        <v>902</v>
      </c>
      <c r="L270" s="86" t="s">
        <v>903</v>
      </c>
      <c r="M270" s="87" t="s">
        <v>14</v>
      </c>
      <c r="N270" s="87" t="s">
        <v>296</v>
      </c>
      <c r="O270" s="117" t="s">
        <v>296</v>
      </c>
      <c r="P270" s="117" t="s">
        <v>296</v>
      </c>
      <c r="Q270" s="117" t="s">
        <v>296</v>
      </c>
      <c r="R270" s="131" t="s">
        <v>296</v>
      </c>
      <c r="S270" s="122">
        <v>44256</v>
      </c>
      <c r="T270" s="130">
        <v>44530</v>
      </c>
      <c r="U270" s="127">
        <v>44621</v>
      </c>
      <c r="V270" s="127">
        <v>44926</v>
      </c>
      <c r="W270" s="86" t="s">
        <v>297</v>
      </c>
      <c r="X270" s="87" t="s">
        <v>14</v>
      </c>
      <c r="Y270" s="86" t="s">
        <v>238</v>
      </c>
      <c r="Z270" s="86" t="s">
        <v>452</v>
      </c>
      <c r="AA270" s="86" t="s">
        <v>299</v>
      </c>
      <c r="AB270" s="86"/>
      <c r="AC270" s="86"/>
      <c r="AD270" s="86"/>
      <c r="AE270" s="86"/>
      <c r="AF270" s="90"/>
      <c r="AG270" s="90"/>
      <c r="AH270" s="90"/>
      <c r="AI270" s="90"/>
      <c r="AJ270" s="90"/>
      <c r="AK270" s="90"/>
      <c r="AL270" s="90"/>
      <c r="AM270" s="90"/>
      <c r="AN270" s="90"/>
      <c r="AO270" s="90"/>
      <c r="AP270" s="90"/>
      <c r="AQ270" s="90"/>
      <c r="AR270" s="90"/>
      <c r="AS270" s="90"/>
    </row>
    <row r="271" spans="2:46" s="5" customFormat="1" ht="123.75" hidden="1" x14ac:dyDescent="0.2">
      <c r="B271" s="86">
        <v>261</v>
      </c>
      <c r="C271" s="87" t="s">
        <v>230</v>
      </c>
      <c r="D271" s="87" t="s">
        <v>231</v>
      </c>
      <c r="E271" s="103" t="s">
        <v>469</v>
      </c>
      <c r="F271" s="111" t="s">
        <v>25</v>
      </c>
      <c r="G271" s="87" t="s">
        <v>1007</v>
      </c>
      <c r="H271" s="86" t="s">
        <v>905</v>
      </c>
      <c r="I271" s="84" t="s">
        <v>476</v>
      </c>
      <c r="J271" s="84" t="s">
        <v>477</v>
      </c>
      <c r="K271" s="87" t="s">
        <v>906</v>
      </c>
      <c r="L271" s="149" t="s">
        <v>1008</v>
      </c>
      <c r="M271" s="87" t="s">
        <v>14</v>
      </c>
      <c r="N271" s="87" t="s">
        <v>296</v>
      </c>
      <c r="O271" s="117" t="s">
        <v>296</v>
      </c>
      <c r="P271" s="117" t="s">
        <v>296</v>
      </c>
      <c r="Q271" s="117" t="s">
        <v>296</v>
      </c>
      <c r="R271" s="131" t="s">
        <v>296</v>
      </c>
      <c r="S271" s="122">
        <v>44256</v>
      </c>
      <c r="T271" s="130">
        <v>44530</v>
      </c>
      <c r="U271" s="127">
        <v>44621</v>
      </c>
      <c r="V271" s="127">
        <v>44926</v>
      </c>
      <c r="W271" s="86" t="s">
        <v>297</v>
      </c>
      <c r="X271" s="87" t="s">
        <v>14</v>
      </c>
      <c r="Y271" s="86" t="s">
        <v>238</v>
      </c>
      <c r="Z271" s="86" t="s">
        <v>452</v>
      </c>
      <c r="AA271" s="86" t="s">
        <v>299</v>
      </c>
      <c r="AB271" s="86" t="s">
        <v>645</v>
      </c>
      <c r="AC271" s="86"/>
      <c r="AD271" s="86"/>
      <c r="AE271" s="86"/>
      <c r="AF271" s="90"/>
      <c r="AG271" s="90"/>
      <c r="AH271" s="90"/>
      <c r="AI271" s="90"/>
      <c r="AJ271" s="90"/>
      <c r="AK271" s="90"/>
      <c r="AL271" s="90"/>
      <c r="AM271" s="90"/>
      <c r="AN271" s="90"/>
      <c r="AO271" s="90"/>
      <c r="AP271" s="90"/>
      <c r="AQ271" s="90"/>
      <c r="AR271" s="90"/>
      <c r="AS271" s="90"/>
      <c r="AT271" s="90"/>
    </row>
    <row r="272" spans="2:46" s="5" customFormat="1" ht="123.75" hidden="1" x14ac:dyDescent="0.2">
      <c r="B272" s="86">
        <v>262</v>
      </c>
      <c r="C272" s="87" t="s">
        <v>230</v>
      </c>
      <c r="D272" s="87" t="s">
        <v>231</v>
      </c>
      <c r="E272" s="103" t="s">
        <v>469</v>
      </c>
      <c r="F272" s="111" t="s">
        <v>26</v>
      </c>
      <c r="G272" s="87" t="s">
        <v>968</v>
      </c>
      <c r="H272" s="87" t="s">
        <v>307</v>
      </c>
      <c r="I272" s="152" t="s">
        <v>476</v>
      </c>
      <c r="J272" s="84" t="s">
        <v>477</v>
      </c>
      <c r="K272" s="87" t="s">
        <v>310</v>
      </c>
      <c r="L272" s="86" t="s">
        <v>14</v>
      </c>
      <c r="M272" s="86" t="s">
        <v>910</v>
      </c>
      <c r="N272" s="87" t="s">
        <v>296</v>
      </c>
      <c r="O272" s="117" t="s">
        <v>296</v>
      </c>
      <c r="P272" s="117" t="s">
        <v>296</v>
      </c>
      <c r="Q272" s="117" t="s">
        <v>296</v>
      </c>
      <c r="R272" s="131" t="s">
        <v>296</v>
      </c>
      <c r="S272" s="122">
        <v>44256</v>
      </c>
      <c r="T272" s="130">
        <v>44530</v>
      </c>
      <c r="U272" s="127">
        <v>44621</v>
      </c>
      <c r="V272" s="127">
        <v>44926</v>
      </c>
      <c r="W272" s="86" t="s">
        <v>297</v>
      </c>
      <c r="X272" s="87" t="s">
        <v>14</v>
      </c>
      <c r="Y272" s="86" t="s">
        <v>238</v>
      </c>
      <c r="Z272" s="86" t="s">
        <v>452</v>
      </c>
      <c r="AA272" s="86" t="s">
        <v>299</v>
      </c>
      <c r="AB272" s="86"/>
      <c r="AC272" s="86"/>
      <c r="AD272" s="86"/>
      <c r="AE272" s="86"/>
      <c r="AF272" s="90"/>
      <c r="AG272" s="90"/>
      <c r="AH272" s="90"/>
      <c r="AI272" s="90"/>
      <c r="AJ272" s="90"/>
      <c r="AK272" s="90"/>
      <c r="AL272" s="90"/>
      <c r="AM272" s="90"/>
      <c r="AN272" s="90"/>
      <c r="AO272" s="90"/>
      <c r="AP272" s="90"/>
      <c r="AQ272" s="90"/>
      <c r="AR272" s="90"/>
      <c r="AS272" s="90"/>
    </row>
    <row r="273" spans="2:45" s="5" customFormat="1" ht="123.75" hidden="1" x14ac:dyDescent="0.2">
      <c r="B273" s="86">
        <v>263</v>
      </c>
      <c r="C273" s="87" t="s">
        <v>230</v>
      </c>
      <c r="D273" s="87" t="s">
        <v>231</v>
      </c>
      <c r="E273" s="103" t="s">
        <v>469</v>
      </c>
      <c r="F273" s="111" t="s">
        <v>568</v>
      </c>
      <c r="G273" s="87" t="s">
        <v>1009</v>
      </c>
      <c r="H273" s="87" t="s">
        <v>570</v>
      </c>
      <c r="I273" s="84" t="s">
        <v>476</v>
      </c>
      <c r="J273" s="84" t="s">
        <v>477</v>
      </c>
      <c r="K273" s="86" t="s">
        <v>570</v>
      </c>
      <c r="L273" s="86" t="s">
        <v>14</v>
      </c>
      <c r="M273" s="86" t="s">
        <v>632</v>
      </c>
      <c r="N273" s="87" t="s">
        <v>296</v>
      </c>
      <c r="O273" s="117" t="s">
        <v>296</v>
      </c>
      <c r="P273" s="117" t="s">
        <v>296</v>
      </c>
      <c r="Q273" s="117" t="s">
        <v>296</v>
      </c>
      <c r="R273" s="131" t="s">
        <v>296</v>
      </c>
      <c r="S273" s="122">
        <v>44256</v>
      </c>
      <c r="T273" s="130">
        <v>44530</v>
      </c>
      <c r="U273" s="127">
        <v>44621</v>
      </c>
      <c r="V273" s="127">
        <v>44926</v>
      </c>
      <c r="W273" s="86" t="s">
        <v>297</v>
      </c>
      <c r="X273" s="87" t="s">
        <v>14</v>
      </c>
      <c r="Y273" s="86" t="s">
        <v>238</v>
      </c>
      <c r="Z273" s="86" t="s">
        <v>452</v>
      </c>
      <c r="AA273" s="86" t="s">
        <v>299</v>
      </c>
      <c r="AB273" s="86"/>
      <c r="AC273" s="86"/>
      <c r="AD273" s="86"/>
      <c r="AE273" s="86"/>
      <c r="AF273" s="90"/>
      <c r="AG273" s="90"/>
      <c r="AH273" s="90"/>
      <c r="AI273" s="90"/>
      <c r="AJ273" s="90"/>
      <c r="AK273" s="90"/>
      <c r="AL273" s="90"/>
      <c r="AM273" s="90"/>
      <c r="AN273" s="90"/>
      <c r="AO273" s="90"/>
      <c r="AP273" s="90"/>
      <c r="AQ273" s="90"/>
      <c r="AR273" s="90"/>
      <c r="AS273" s="90"/>
    </row>
    <row r="274" spans="2:45" s="5" customFormat="1" ht="123.75" hidden="1" x14ac:dyDescent="0.2">
      <c r="B274" s="86">
        <v>264</v>
      </c>
      <c r="C274" s="87" t="s">
        <v>230</v>
      </c>
      <c r="D274" s="87" t="s">
        <v>231</v>
      </c>
      <c r="E274" s="103" t="s">
        <v>469</v>
      </c>
      <c r="F274" s="111" t="s">
        <v>29</v>
      </c>
      <c r="G274" s="87" t="s">
        <v>1010</v>
      </c>
      <c r="H274" s="87" t="s">
        <v>915</v>
      </c>
      <c r="I274" s="84" t="s">
        <v>476</v>
      </c>
      <c r="J274" s="84" t="s">
        <v>477</v>
      </c>
      <c r="K274" s="153" t="s">
        <v>1011</v>
      </c>
      <c r="L274" s="155" t="s">
        <v>973</v>
      </c>
      <c r="M274" s="87" t="s">
        <v>14</v>
      </c>
      <c r="N274" s="87" t="s">
        <v>296</v>
      </c>
      <c r="O274" s="117" t="s">
        <v>296</v>
      </c>
      <c r="P274" s="117" t="s">
        <v>296</v>
      </c>
      <c r="Q274" s="117" t="s">
        <v>296</v>
      </c>
      <c r="R274" s="131" t="s">
        <v>296</v>
      </c>
      <c r="S274" s="122">
        <v>44256</v>
      </c>
      <c r="T274" s="130">
        <v>44530</v>
      </c>
      <c r="U274" s="127">
        <v>44621</v>
      </c>
      <c r="V274" s="127">
        <v>44926</v>
      </c>
      <c r="W274" s="86" t="s">
        <v>297</v>
      </c>
      <c r="X274" s="87" t="s">
        <v>14</v>
      </c>
      <c r="Y274" s="86" t="s">
        <v>238</v>
      </c>
      <c r="Z274" s="86" t="s">
        <v>452</v>
      </c>
      <c r="AA274" s="86" t="s">
        <v>299</v>
      </c>
      <c r="AB274" s="86" t="s">
        <v>774</v>
      </c>
      <c r="AC274" s="86"/>
      <c r="AD274" s="86"/>
      <c r="AE274" s="86"/>
      <c r="AF274" s="90"/>
      <c r="AG274" s="90"/>
      <c r="AH274" s="90"/>
      <c r="AI274" s="90"/>
      <c r="AJ274" s="90"/>
      <c r="AK274" s="90"/>
      <c r="AL274" s="90"/>
      <c r="AM274" s="90"/>
      <c r="AN274" s="90"/>
      <c r="AO274" s="90"/>
      <c r="AP274" s="90"/>
      <c r="AQ274" s="90"/>
      <c r="AR274" s="90"/>
      <c r="AS274" s="90"/>
    </row>
    <row r="275" spans="2:45" s="5" customFormat="1" ht="123.75" hidden="1" x14ac:dyDescent="0.2">
      <c r="B275" s="86">
        <v>265</v>
      </c>
      <c r="C275" s="87" t="s">
        <v>230</v>
      </c>
      <c r="D275" s="87" t="s">
        <v>231</v>
      </c>
      <c r="E275" s="103" t="s">
        <v>469</v>
      </c>
      <c r="F275" s="111" t="s">
        <v>572</v>
      </c>
      <c r="G275" s="87" t="s">
        <v>1012</v>
      </c>
      <c r="H275" s="86" t="s">
        <v>574</v>
      </c>
      <c r="I275" s="84" t="s">
        <v>476</v>
      </c>
      <c r="J275" s="84" t="s">
        <v>477</v>
      </c>
      <c r="K275" s="87" t="s">
        <v>975</v>
      </c>
      <c r="L275" s="86" t="s">
        <v>976</v>
      </c>
      <c r="M275" s="87" t="s">
        <v>14</v>
      </c>
      <c r="N275" s="87" t="s">
        <v>296</v>
      </c>
      <c r="O275" s="117" t="s">
        <v>296</v>
      </c>
      <c r="P275" s="117" t="s">
        <v>296</v>
      </c>
      <c r="Q275" s="117" t="s">
        <v>296</v>
      </c>
      <c r="R275" s="131" t="s">
        <v>296</v>
      </c>
      <c r="S275" s="122">
        <v>44256</v>
      </c>
      <c r="T275" s="130">
        <v>44530</v>
      </c>
      <c r="U275" s="127">
        <v>44621</v>
      </c>
      <c r="V275" s="127">
        <v>44926</v>
      </c>
      <c r="W275" s="86" t="s">
        <v>297</v>
      </c>
      <c r="X275" s="87" t="s">
        <v>14</v>
      </c>
      <c r="Y275" s="86" t="s">
        <v>238</v>
      </c>
      <c r="Z275" s="86" t="s">
        <v>452</v>
      </c>
      <c r="AA275" s="86" t="s">
        <v>299</v>
      </c>
      <c r="AB275" s="86"/>
      <c r="AC275" s="86" t="s">
        <v>578</v>
      </c>
      <c r="AD275" s="86"/>
      <c r="AE275" s="86"/>
      <c r="AF275" s="90"/>
      <c r="AG275" s="90"/>
      <c r="AH275" s="90"/>
      <c r="AI275" s="90"/>
      <c r="AJ275" s="90"/>
      <c r="AK275" s="90"/>
      <c r="AL275" s="90"/>
      <c r="AM275" s="90"/>
      <c r="AN275" s="90"/>
      <c r="AO275" s="90"/>
      <c r="AP275" s="90"/>
      <c r="AQ275" s="90"/>
      <c r="AR275" s="90"/>
      <c r="AS275" s="90"/>
    </row>
    <row r="276" spans="2:45" s="5" customFormat="1" ht="123.75" hidden="1" x14ac:dyDescent="0.2">
      <c r="B276" s="86">
        <v>266</v>
      </c>
      <c r="C276" s="87" t="s">
        <v>230</v>
      </c>
      <c r="D276" s="87" t="s">
        <v>231</v>
      </c>
      <c r="E276" s="103" t="s">
        <v>469</v>
      </c>
      <c r="F276" s="111" t="s">
        <v>579</v>
      </c>
      <c r="G276" s="87" t="s">
        <v>977</v>
      </c>
      <c r="H276" s="87" t="s">
        <v>923</v>
      </c>
      <c r="I276" s="84" t="s">
        <v>476</v>
      </c>
      <c r="J276" s="84" t="s">
        <v>477</v>
      </c>
      <c r="K276" s="109" t="s">
        <v>979</v>
      </c>
      <c r="L276" s="86" t="s">
        <v>979</v>
      </c>
      <c r="M276" s="87" t="s">
        <v>14</v>
      </c>
      <c r="N276" s="87" t="s">
        <v>296</v>
      </c>
      <c r="O276" s="117" t="s">
        <v>296</v>
      </c>
      <c r="P276" s="117" t="s">
        <v>296</v>
      </c>
      <c r="Q276" s="117" t="s">
        <v>296</v>
      </c>
      <c r="R276" s="131" t="s">
        <v>296</v>
      </c>
      <c r="S276" s="122">
        <v>44256</v>
      </c>
      <c r="T276" s="130">
        <v>44530</v>
      </c>
      <c r="U276" s="127">
        <v>44621</v>
      </c>
      <c r="V276" s="127">
        <v>44926</v>
      </c>
      <c r="W276" s="86" t="s">
        <v>297</v>
      </c>
      <c r="X276" s="87" t="s">
        <v>14</v>
      </c>
      <c r="Y276" s="86" t="s">
        <v>238</v>
      </c>
      <c r="Z276" s="86" t="s">
        <v>452</v>
      </c>
      <c r="AA276" s="86" t="s">
        <v>299</v>
      </c>
      <c r="AB276" s="86"/>
      <c r="AC276" s="86"/>
      <c r="AD276" s="86"/>
      <c r="AE276" s="86"/>
      <c r="AF276" s="90"/>
      <c r="AG276" s="90"/>
      <c r="AH276" s="90"/>
      <c r="AI276" s="90"/>
      <c r="AJ276" s="90"/>
      <c r="AK276" s="90"/>
      <c r="AL276" s="90"/>
      <c r="AM276" s="90"/>
      <c r="AN276" s="90"/>
      <c r="AO276" s="90"/>
      <c r="AP276" s="90"/>
      <c r="AQ276" s="90"/>
      <c r="AR276" s="90"/>
      <c r="AS276" s="90"/>
    </row>
    <row r="277" spans="2:45" s="5" customFormat="1" ht="87.75" hidden="1" customHeight="1" x14ac:dyDescent="0.2">
      <c r="B277" s="86">
        <v>267</v>
      </c>
      <c r="C277" s="87" t="s">
        <v>230</v>
      </c>
      <c r="D277" s="87" t="s">
        <v>231</v>
      </c>
      <c r="E277" s="103" t="s">
        <v>469</v>
      </c>
      <c r="F277" s="111" t="s">
        <v>33</v>
      </c>
      <c r="G277" s="87" t="s">
        <v>1013</v>
      </c>
      <c r="H277" s="86" t="s">
        <v>586</v>
      </c>
      <c r="I277" s="84" t="s">
        <v>476</v>
      </c>
      <c r="J277" s="84" t="s">
        <v>477</v>
      </c>
      <c r="K277" s="87" t="s">
        <v>928</v>
      </c>
      <c r="L277" s="86" t="s">
        <v>1014</v>
      </c>
      <c r="M277" s="139" t="s">
        <v>1015</v>
      </c>
      <c r="N277" s="87" t="s">
        <v>296</v>
      </c>
      <c r="O277" s="117" t="s">
        <v>296</v>
      </c>
      <c r="P277" s="117" t="s">
        <v>296</v>
      </c>
      <c r="Q277" s="117" t="s">
        <v>296</v>
      </c>
      <c r="R277" s="131" t="s">
        <v>296</v>
      </c>
      <c r="S277" s="122">
        <v>44256</v>
      </c>
      <c r="T277" s="130">
        <v>44530</v>
      </c>
      <c r="U277" s="127">
        <v>44621</v>
      </c>
      <c r="V277" s="127">
        <v>44926</v>
      </c>
      <c r="W277" s="86" t="s">
        <v>297</v>
      </c>
      <c r="X277" s="87" t="s">
        <v>14</v>
      </c>
      <c r="Y277" s="86" t="s">
        <v>238</v>
      </c>
      <c r="Z277" s="86" t="s">
        <v>452</v>
      </c>
      <c r="AA277" s="86" t="s">
        <v>299</v>
      </c>
      <c r="AB277" s="86"/>
      <c r="AC277" s="86"/>
      <c r="AD277" s="86"/>
      <c r="AE277" s="86"/>
      <c r="AF277" s="90"/>
      <c r="AG277" s="90"/>
      <c r="AH277" s="90"/>
      <c r="AI277" s="90"/>
      <c r="AJ277" s="90"/>
      <c r="AK277" s="90"/>
      <c r="AL277" s="90"/>
      <c r="AM277" s="90"/>
      <c r="AN277" s="90"/>
      <c r="AO277" s="90"/>
      <c r="AP277" s="90"/>
      <c r="AQ277" s="90"/>
      <c r="AR277" s="90"/>
      <c r="AS277" s="90"/>
    </row>
    <row r="278" spans="2:45" s="5" customFormat="1" ht="123.75" x14ac:dyDescent="0.2">
      <c r="B278" s="86">
        <v>268</v>
      </c>
      <c r="C278" s="87" t="s">
        <v>230</v>
      </c>
      <c r="D278" s="87" t="s">
        <v>231</v>
      </c>
      <c r="E278" s="103" t="s">
        <v>469</v>
      </c>
      <c r="F278" s="111" t="s">
        <v>34</v>
      </c>
      <c r="G278" s="87" t="s">
        <v>1016</v>
      </c>
      <c r="H278" s="87" t="s">
        <v>667</v>
      </c>
      <c r="I278" s="84" t="s">
        <v>476</v>
      </c>
      <c r="J278" s="84" t="s">
        <v>477</v>
      </c>
      <c r="K278" s="87" t="s">
        <v>983</v>
      </c>
      <c r="L278" s="86" t="s">
        <v>984</v>
      </c>
      <c r="M278" s="86" t="s">
        <v>719</v>
      </c>
      <c r="N278" s="86" t="s">
        <v>14</v>
      </c>
      <c r="O278" s="117" t="s">
        <v>296</v>
      </c>
      <c r="P278" s="117" t="s">
        <v>296</v>
      </c>
      <c r="Q278" s="117" t="s">
        <v>296</v>
      </c>
      <c r="R278" s="131" t="s">
        <v>296</v>
      </c>
      <c r="S278" s="122">
        <v>44256</v>
      </c>
      <c r="T278" s="130">
        <v>44530</v>
      </c>
      <c r="U278" s="127">
        <v>44621</v>
      </c>
      <c r="V278" s="127">
        <v>44926</v>
      </c>
      <c r="W278" s="86" t="s">
        <v>297</v>
      </c>
      <c r="X278" s="87" t="s">
        <v>14</v>
      </c>
      <c r="Y278" s="86" t="s">
        <v>238</v>
      </c>
      <c r="Z278" s="86" t="s">
        <v>452</v>
      </c>
      <c r="AA278" s="86" t="s">
        <v>299</v>
      </c>
      <c r="AB278" s="86"/>
      <c r="AC278" s="86"/>
      <c r="AD278" s="86"/>
      <c r="AE278" s="86"/>
      <c r="AF278" s="90"/>
      <c r="AG278" s="90"/>
      <c r="AH278" s="90"/>
      <c r="AI278" s="90"/>
      <c r="AJ278" s="90"/>
      <c r="AK278" s="90"/>
      <c r="AL278" s="90"/>
      <c r="AM278" s="90"/>
      <c r="AN278" s="90"/>
      <c r="AO278" s="90"/>
      <c r="AP278" s="90"/>
      <c r="AQ278" s="90"/>
      <c r="AR278" s="90"/>
      <c r="AS278" s="90"/>
    </row>
    <row r="279" spans="2:45" s="100" customFormat="1" ht="101.25" hidden="1" customHeight="1" x14ac:dyDescent="0.2">
      <c r="B279" s="86">
        <v>269</v>
      </c>
      <c r="C279" s="103" t="s">
        <v>230</v>
      </c>
      <c r="D279" s="103" t="s">
        <v>231</v>
      </c>
      <c r="E279" s="103" t="s">
        <v>445</v>
      </c>
      <c r="F279" s="103" t="s">
        <v>35</v>
      </c>
      <c r="G279" s="103" t="s">
        <v>1017</v>
      </c>
      <c r="H279" s="103" t="s">
        <v>447</v>
      </c>
      <c r="I279" s="125" t="s">
        <v>476</v>
      </c>
      <c r="J279" s="84" t="s">
        <v>477</v>
      </c>
      <c r="K279" s="103" t="s">
        <v>450</v>
      </c>
      <c r="L279" s="86" t="s">
        <v>14</v>
      </c>
      <c r="M279" s="101" t="s">
        <v>934</v>
      </c>
      <c r="N279" s="101" t="s">
        <v>14</v>
      </c>
      <c r="O279" s="131" t="s">
        <v>296</v>
      </c>
      <c r="P279" s="131" t="s">
        <v>296</v>
      </c>
      <c r="Q279" s="131" t="s">
        <v>296</v>
      </c>
      <c r="R279" s="131" t="s">
        <v>296</v>
      </c>
      <c r="S279" s="130">
        <v>44256</v>
      </c>
      <c r="T279" s="130">
        <v>44530</v>
      </c>
      <c r="U279" s="127">
        <v>44621</v>
      </c>
      <c r="V279" s="127">
        <v>44926</v>
      </c>
      <c r="W279" s="101" t="s">
        <v>297</v>
      </c>
      <c r="X279" s="103" t="s">
        <v>14</v>
      </c>
      <c r="Y279" s="101" t="s">
        <v>238</v>
      </c>
      <c r="Z279" s="101" t="s">
        <v>452</v>
      </c>
      <c r="AA279" s="86" t="s">
        <v>299</v>
      </c>
      <c r="AB279" s="101"/>
      <c r="AC279" s="101"/>
      <c r="AD279" s="101"/>
      <c r="AE279" s="101"/>
    </row>
    <row r="280" spans="2:45" ht="123.75" hidden="1" x14ac:dyDescent="0.2">
      <c r="B280" s="86">
        <v>270</v>
      </c>
      <c r="C280" s="87" t="s">
        <v>230</v>
      </c>
      <c r="D280" s="87" t="s">
        <v>231</v>
      </c>
      <c r="E280" s="87" t="s">
        <v>445</v>
      </c>
      <c r="F280" s="112" t="s">
        <v>36</v>
      </c>
      <c r="G280" s="87" t="s">
        <v>985</v>
      </c>
      <c r="H280" s="87" t="s">
        <v>593</v>
      </c>
      <c r="I280" s="84" t="s">
        <v>476</v>
      </c>
      <c r="J280" s="84" t="s">
        <v>477</v>
      </c>
      <c r="K280" s="87" t="s">
        <v>594</v>
      </c>
      <c r="L280" s="86" t="s">
        <v>986</v>
      </c>
      <c r="M280" s="86" t="s">
        <v>934</v>
      </c>
      <c r="N280" s="86" t="s">
        <v>14</v>
      </c>
      <c r="O280" s="117" t="s">
        <v>296</v>
      </c>
      <c r="P280" s="117" t="s">
        <v>296</v>
      </c>
      <c r="Q280" s="117" t="s">
        <v>296</v>
      </c>
      <c r="R280" s="117" t="s">
        <v>296</v>
      </c>
      <c r="S280" s="118">
        <v>44256</v>
      </c>
      <c r="T280" s="118">
        <v>44530</v>
      </c>
      <c r="U280" s="127">
        <v>44621</v>
      </c>
      <c r="V280" s="127">
        <v>44926</v>
      </c>
      <c r="W280" s="86" t="s">
        <v>297</v>
      </c>
      <c r="X280" s="87" t="s">
        <v>14</v>
      </c>
      <c r="Y280" s="86" t="s">
        <v>238</v>
      </c>
      <c r="Z280" s="86" t="s">
        <v>452</v>
      </c>
      <c r="AA280" s="86" t="s">
        <v>299</v>
      </c>
      <c r="AB280" s="86"/>
      <c r="AC280" s="86"/>
      <c r="AD280" s="86"/>
      <c r="AE280" s="86"/>
    </row>
    <row r="281" spans="2:45" ht="123.75" hidden="1" x14ac:dyDescent="0.2">
      <c r="B281" s="86">
        <v>271</v>
      </c>
      <c r="C281" s="87" t="s">
        <v>230</v>
      </c>
      <c r="D281" s="87" t="s">
        <v>231</v>
      </c>
      <c r="E281" s="87" t="s">
        <v>445</v>
      </c>
      <c r="F281" s="87" t="s">
        <v>38</v>
      </c>
      <c r="G281" s="87" t="s">
        <v>1018</v>
      </c>
      <c r="H281" s="86" t="s">
        <v>598</v>
      </c>
      <c r="I281" s="84" t="s">
        <v>476</v>
      </c>
      <c r="J281" s="84" t="s">
        <v>477</v>
      </c>
      <c r="K281" s="87" t="s">
        <v>989</v>
      </c>
      <c r="L281" s="86" t="s">
        <v>939</v>
      </c>
      <c r="M281" s="86" t="s">
        <v>940</v>
      </c>
      <c r="N281" s="86" t="s">
        <v>14</v>
      </c>
      <c r="O281" s="117" t="s">
        <v>296</v>
      </c>
      <c r="P281" s="117" t="s">
        <v>296</v>
      </c>
      <c r="Q281" s="117" t="s">
        <v>296</v>
      </c>
      <c r="R281" s="117" t="s">
        <v>296</v>
      </c>
      <c r="S281" s="118">
        <v>44256</v>
      </c>
      <c r="T281" s="118">
        <v>44530</v>
      </c>
      <c r="U281" s="127">
        <v>44621</v>
      </c>
      <c r="V281" s="127">
        <v>44926</v>
      </c>
      <c r="W281" s="86" t="s">
        <v>297</v>
      </c>
      <c r="X281" s="87" t="s">
        <v>14</v>
      </c>
      <c r="Y281" s="86" t="s">
        <v>238</v>
      </c>
      <c r="Z281" s="86" t="s">
        <v>452</v>
      </c>
      <c r="AA281" s="86" t="s">
        <v>299</v>
      </c>
      <c r="AB281" s="86"/>
      <c r="AC281" s="86"/>
      <c r="AD281" s="86"/>
      <c r="AE281" s="86"/>
    </row>
    <row r="282" spans="2:45" ht="123.75" hidden="1" x14ac:dyDescent="0.2">
      <c r="B282" s="86">
        <v>272</v>
      </c>
      <c r="C282" s="87" t="s">
        <v>230</v>
      </c>
      <c r="D282" s="87" t="s">
        <v>231</v>
      </c>
      <c r="E282" s="87" t="s">
        <v>445</v>
      </c>
      <c r="F282" s="87" t="s">
        <v>39</v>
      </c>
      <c r="G282" s="87" t="s">
        <v>991</v>
      </c>
      <c r="H282" s="87" t="s">
        <v>333</v>
      </c>
      <c r="I282" s="84" t="s">
        <v>476</v>
      </c>
      <c r="J282" s="84" t="s">
        <v>477</v>
      </c>
      <c r="K282" s="87" t="s">
        <v>336</v>
      </c>
      <c r="L282" s="86" t="s">
        <v>942</v>
      </c>
      <c r="M282" s="86" t="s">
        <v>943</v>
      </c>
      <c r="N282" s="86" t="s">
        <v>14</v>
      </c>
      <c r="O282" s="117" t="s">
        <v>296</v>
      </c>
      <c r="P282" s="117" t="s">
        <v>296</v>
      </c>
      <c r="Q282" s="117" t="s">
        <v>296</v>
      </c>
      <c r="R282" s="117" t="s">
        <v>296</v>
      </c>
      <c r="S282" s="118">
        <v>44256</v>
      </c>
      <c r="T282" s="118">
        <v>44530</v>
      </c>
      <c r="U282" s="127">
        <v>44621</v>
      </c>
      <c r="V282" s="127">
        <v>44926</v>
      </c>
      <c r="W282" s="86" t="s">
        <v>297</v>
      </c>
      <c r="X282" s="87" t="s">
        <v>14</v>
      </c>
      <c r="Y282" s="86" t="s">
        <v>238</v>
      </c>
      <c r="Z282" s="86" t="s">
        <v>452</v>
      </c>
      <c r="AA282" s="86" t="s">
        <v>299</v>
      </c>
      <c r="AB282" s="86"/>
      <c r="AC282" s="86"/>
      <c r="AD282" s="86"/>
      <c r="AE282" s="86"/>
    </row>
    <row r="283" spans="2:45" ht="123.75" hidden="1" x14ac:dyDescent="0.2">
      <c r="B283" s="86">
        <v>273</v>
      </c>
      <c r="C283" s="87" t="s">
        <v>230</v>
      </c>
      <c r="D283" s="87" t="s">
        <v>231</v>
      </c>
      <c r="E283" s="106" t="s">
        <v>445</v>
      </c>
      <c r="F283" s="87" t="s">
        <v>40</v>
      </c>
      <c r="G283" s="87" t="s">
        <v>992</v>
      </c>
      <c r="H283" s="86" t="s">
        <v>604</v>
      </c>
      <c r="I283" s="84" t="s">
        <v>476</v>
      </c>
      <c r="J283" s="84" t="s">
        <v>477</v>
      </c>
      <c r="K283" s="87" t="s">
        <v>605</v>
      </c>
      <c r="L283" s="86" t="s">
        <v>14</v>
      </c>
      <c r="M283" s="86" t="s">
        <v>606</v>
      </c>
      <c r="N283" s="86" t="s">
        <v>14</v>
      </c>
      <c r="O283" s="117" t="s">
        <v>296</v>
      </c>
      <c r="P283" s="117" t="s">
        <v>296</v>
      </c>
      <c r="Q283" s="117" t="s">
        <v>296</v>
      </c>
      <c r="R283" s="117" t="s">
        <v>296</v>
      </c>
      <c r="S283" s="118">
        <v>44256</v>
      </c>
      <c r="T283" s="118">
        <v>44530</v>
      </c>
      <c r="U283" s="127">
        <v>44621</v>
      </c>
      <c r="V283" s="127">
        <v>44926</v>
      </c>
      <c r="W283" s="86" t="s">
        <v>297</v>
      </c>
      <c r="X283" s="87" t="s">
        <v>14</v>
      </c>
      <c r="Y283" s="86" t="s">
        <v>238</v>
      </c>
      <c r="Z283" s="86" t="s">
        <v>452</v>
      </c>
      <c r="AA283" s="86" t="s">
        <v>299</v>
      </c>
      <c r="AB283" s="86" t="s">
        <v>607</v>
      </c>
      <c r="AC283" s="86"/>
      <c r="AD283" s="86"/>
      <c r="AE283" s="86"/>
    </row>
    <row r="284" spans="2:45" ht="123.75" hidden="1" x14ac:dyDescent="0.2">
      <c r="B284" s="86">
        <v>274</v>
      </c>
      <c r="C284" s="87" t="s">
        <v>230</v>
      </c>
      <c r="D284" s="87" t="s">
        <v>231</v>
      </c>
      <c r="E284" s="106" t="s">
        <v>445</v>
      </c>
      <c r="F284" s="87" t="s">
        <v>41</v>
      </c>
      <c r="G284" s="87" t="s">
        <v>1019</v>
      </c>
      <c r="H284" s="87" t="s">
        <v>346</v>
      </c>
      <c r="I284" s="84" t="s">
        <v>476</v>
      </c>
      <c r="J284" s="84" t="s">
        <v>477</v>
      </c>
      <c r="K284" s="87" t="s">
        <v>349</v>
      </c>
      <c r="L284" s="86" t="s">
        <v>14</v>
      </c>
      <c r="M284" s="86" t="s">
        <v>994</v>
      </c>
      <c r="N284" s="86" t="s">
        <v>14</v>
      </c>
      <c r="O284" s="117" t="s">
        <v>296</v>
      </c>
      <c r="P284" s="117" t="s">
        <v>296</v>
      </c>
      <c r="Q284" s="117" t="s">
        <v>296</v>
      </c>
      <c r="R284" s="117" t="s">
        <v>296</v>
      </c>
      <c r="S284" s="118">
        <v>44256</v>
      </c>
      <c r="T284" s="118">
        <v>44530</v>
      </c>
      <c r="U284" s="127">
        <v>44621</v>
      </c>
      <c r="V284" s="127">
        <v>44926</v>
      </c>
      <c r="W284" s="86" t="s">
        <v>297</v>
      </c>
      <c r="X284" s="87" t="s">
        <v>14</v>
      </c>
      <c r="Y284" s="86" t="s">
        <v>238</v>
      </c>
      <c r="Z284" s="86" t="s">
        <v>452</v>
      </c>
      <c r="AA284" s="86" t="s">
        <v>299</v>
      </c>
      <c r="AB284" s="86"/>
      <c r="AC284" s="86"/>
      <c r="AD284" s="86"/>
      <c r="AE284" s="86"/>
    </row>
    <row r="285" spans="2:45" ht="123.75" hidden="1" x14ac:dyDescent="0.2">
      <c r="B285" s="86">
        <v>275</v>
      </c>
      <c r="C285" s="87" t="s">
        <v>230</v>
      </c>
      <c r="D285" s="87" t="s">
        <v>231</v>
      </c>
      <c r="E285" s="106" t="s">
        <v>445</v>
      </c>
      <c r="F285" s="87" t="s">
        <v>43</v>
      </c>
      <c r="G285" s="87" t="s">
        <v>1020</v>
      </c>
      <c r="H285" s="87" t="s">
        <v>951</v>
      </c>
      <c r="I285" s="84" t="s">
        <v>476</v>
      </c>
      <c r="J285" s="84" t="s">
        <v>477</v>
      </c>
      <c r="K285" s="87" t="s">
        <v>952</v>
      </c>
      <c r="L285" s="87" t="s">
        <v>685</v>
      </c>
      <c r="M285" s="86" t="s">
        <v>686</v>
      </c>
      <c r="N285" s="86" t="s">
        <v>14</v>
      </c>
      <c r="O285" s="117" t="s">
        <v>296</v>
      </c>
      <c r="P285" s="117" t="s">
        <v>296</v>
      </c>
      <c r="Q285" s="117" t="s">
        <v>296</v>
      </c>
      <c r="R285" s="117" t="s">
        <v>296</v>
      </c>
      <c r="S285" s="118">
        <v>44256</v>
      </c>
      <c r="T285" s="118">
        <v>44530</v>
      </c>
      <c r="U285" s="127">
        <v>44621</v>
      </c>
      <c r="V285" s="127">
        <v>44926</v>
      </c>
      <c r="W285" s="86" t="s">
        <v>297</v>
      </c>
      <c r="X285" s="87" t="s">
        <v>14</v>
      </c>
      <c r="Y285" s="86" t="s">
        <v>238</v>
      </c>
      <c r="Z285" s="86" t="s">
        <v>452</v>
      </c>
      <c r="AA285" s="86" t="s">
        <v>299</v>
      </c>
      <c r="AB285" s="86" t="s">
        <v>687</v>
      </c>
      <c r="AC285" s="86"/>
      <c r="AD285" s="86"/>
      <c r="AE285" s="86"/>
    </row>
    <row r="286" spans="2:45" ht="120.75" hidden="1" customHeight="1" x14ac:dyDescent="0.2">
      <c r="B286" s="86">
        <v>276</v>
      </c>
      <c r="C286" s="87" t="s">
        <v>230</v>
      </c>
      <c r="D286" s="87" t="s">
        <v>231</v>
      </c>
      <c r="E286" s="86" t="s">
        <v>246</v>
      </c>
      <c r="F286" s="103" t="s">
        <v>13</v>
      </c>
      <c r="G286" s="87" t="s">
        <v>1021</v>
      </c>
      <c r="H286" s="109" t="s">
        <v>536</v>
      </c>
      <c r="I286" s="84" t="s">
        <v>480</v>
      </c>
      <c r="J286" s="84" t="s">
        <v>481</v>
      </c>
      <c r="K286" s="111" t="s">
        <v>1022</v>
      </c>
      <c r="L286" s="86" t="s">
        <v>14</v>
      </c>
      <c r="M286" s="86" t="s">
        <v>1023</v>
      </c>
      <c r="N286" s="86" t="s">
        <v>14</v>
      </c>
      <c r="O286" s="117" t="s">
        <v>296</v>
      </c>
      <c r="P286" s="117" t="s">
        <v>296</v>
      </c>
      <c r="Q286" s="117" t="s">
        <v>296</v>
      </c>
      <c r="R286" s="117" t="s">
        <v>296</v>
      </c>
      <c r="S286" s="114"/>
      <c r="T286" s="114"/>
      <c r="U286" s="127">
        <v>44621</v>
      </c>
      <c r="V286" s="127">
        <v>44926</v>
      </c>
      <c r="W286" s="86" t="s">
        <v>297</v>
      </c>
      <c r="X286" s="87" t="s">
        <v>14</v>
      </c>
      <c r="Y286" s="86" t="s">
        <v>482</v>
      </c>
      <c r="Z286" s="86" t="s">
        <v>483</v>
      </c>
      <c r="AA286" s="86" t="s">
        <v>299</v>
      </c>
      <c r="AB286" s="86" t="s">
        <v>539</v>
      </c>
      <c r="AC286" s="86"/>
      <c r="AD286" s="86"/>
      <c r="AE286" s="86"/>
    </row>
    <row r="287" spans="2:45" ht="157.5" hidden="1" x14ac:dyDescent="0.2">
      <c r="B287" s="86">
        <v>277</v>
      </c>
      <c r="C287" s="87" t="s">
        <v>230</v>
      </c>
      <c r="D287" s="87" t="s">
        <v>231</v>
      </c>
      <c r="E287" s="86" t="s">
        <v>246</v>
      </c>
      <c r="F287" s="103" t="s">
        <v>15</v>
      </c>
      <c r="G287" s="87" t="s">
        <v>1024</v>
      </c>
      <c r="H287" s="86" t="s">
        <v>613</v>
      </c>
      <c r="I287" s="84" t="s">
        <v>480</v>
      </c>
      <c r="J287" s="84" t="s">
        <v>481</v>
      </c>
      <c r="K287" s="109" t="s">
        <v>730</v>
      </c>
      <c r="L287" s="151" t="s">
        <v>1025</v>
      </c>
      <c r="M287" s="86" t="s">
        <v>636</v>
      </c>
      <c r="N287" s="86" t="s">
        <v>14</v>
      </c>
      <c r="O287" s="117" t="s">
        <v>296</v>
      </c>
      <c r="P287" s="117" t="s">
        <v>296</v>
      </c>
      <c r="Q287" s="117" t="s">
        <v>296</v>
      </c>
      <c r="R287" s="117" t="s">
        <v>296</v>
      </c>
      <c r="S287" s="132">
        <v>44348</v>
      </c>
      <c r="T287" s="132">
        <v>44530</v>
      </c>
      <c r="U287" s="127">
        <v>44621</v>
      </c>
      <c r="V287" s="127">
        <v>44926</v>
      </c>
      <c r="W287" s="86" t="s">
        <v>297</v>
      </c>
      <c r="X287" s="87" t="s">
        <v>14</v>
      </c>
      <c r="Y287" s="86" t="s">
        <v>482</v>
      </c>
      <c r="Z287" s="86" t="s">
        <v>483</v>
      </c>
      <c r="AA287" s="86" t="s">
        <v>299</v>
      </c>
      <c r="AB287" s="86"/>
      <c r="AC287" s="86"/>
      <c r="AD287" s="86"/>
      <c r="AE287" s="86"/>
    </row>
    <row r="288" spans="2:45" ht="101.25" hidden="1" customHeight="1" x14ac:dyDescent="0.2">
      <c r="B288" s="86">
        <v>278</v>
      </c>
      <c r="C288" s="87" t="s">
        <v>230</v>
      </c>
      <c r="D288" s="87" t="s">
        <v>231</v>
      </c>
      <c r="E288" s="86" t="s">
        <v>246</v>
      </c>
      <c r="F288" s="103" t="s">
        <v>17</v>
      </c>
      <c r="G288" s="87" t="s">
        <v>1026</v>
      </c>
      <c r="H288" s="87" t="s">
        <v>541</v>
      </c>
      <c r="I288" s="84" t="s">
        <v>480</v>
      </c>
      <c r="J288" s="84" t="s">
        <v>481</v>
      </c>
      <c r="K288" s="87" t="s">
        <v>542</v>
      </c>
      <c r="L288" s="86" t="s">
        <v>543</v>
      </c>
      <c r="M288" s="86" t="s">
        <v>743</v>
      </c>
      <c r="N288" s="86" t="s">
        <v>14</v>
      </c>
      <c r="O288" s="117" t="s">
        <v>296</v>
      </c>
      <c r="P288" s="117" t="s">
        <v>296</v>
      </c>
      <c r="Q288" s="117" t="s">
        <v>296</v>
      </c>
      <c r="R288" s="117" t="s">
        <v>296</v>
      </c>
      <c r="S288" s="132">
        <v>44348</v>
      </c>
      <c r="T288" s="132">
        <v>44530</v>
      </c>
      <c r="U288" s="127">
        <v>44621</v>
      </c>
      <c r="V288" s="127">
        <v>44926</v>
      </c>
      <c r="W288" s="86" t="s">
        <v>297</v>
      </c>
      <c r="X288" s="87" t="s">
        <v>14</v>
      </c>
      <c r="Y288" s="86" t="s">
        <v>482</v>
      </c>
      <c r="Z288" s="86" t="s">
        <v>483</v>
      </c>
      <c r="AA288" s="86" t="s">
        <v>299</v>
      </c>
      <c r="AB288" s="86"/>
      <c r="AC288" s="86"/>
      <c r="AD288" s="86"/>
      <c r="AE288" s="86"/>
    </row>
    <row r="289" spans="2:31" ht="157.5" hidden="1" x14ac:dyDescent="0.2">
      <c r="B289" s="86">
        <v>279</v>
      </c>
      <c r="C289" s="87" t="s">
        <v>230</v>
      </c>
      <c r="D289" s="87" t="s">
        <v>231</v>
      </c>
      <c r="E289" s="86" t="s">
        <v>246</v>
      </c>
      <c r="F289" s="103" t="s">
        <v>18</v>
      </c>
      <c r="G289" s="87" t="s">
        <v>1027</v>
      </c>
      <c r="H289" s="86" t="s">
        <v>546</v>
      </c>
      <c r="I289" s="84" t="s">
        <v>480</v>
      </c>
      <c r="J289" s="84" t="s">
        <v>481</v>
      </c>
      <c r="K289" s="87" t="s">
        <v>547</v>
      </c>
      <c r="L289" s="86" t="s">
        <v>548</v>
      </c>
      <c r="M289" s="86" t="s">
        <v>369</v>
      </c>
      <c r="N289" s="86" t="s">
        <v>14</v>
      </c>
      <c r="O289" s="117" t="s">
        <v>296</v>
      </c>
      <c r="P289" s="117" t="s">
        <v>296</v>
      </c>
      <c r="Q289" s="117" t="s">
        <v>296</v>
      </c>
      <c r="R289" s="117" t="s">
        <v>296</v>
      </c>
      <c r="S289" s="132">
        <v>44348</v>
      </c>
      <c r="T289" s="132">
        <v>44530</v>
      </c>
      <c r="U289" s="127">
        <v>44621</v>
      </c>
      <c r="V289" s="127">
        <v>44926</v>
      </c>
      <c r="W289" s="86" t="s">
        <v>297</v>
      </c>
      <c r="X289" s="87" t="s">
        <v>14</v>
      </c>
      <c r="Y289" s="86" t="s">
        <v>482</v>
      </c>
      <c r="Z289" s="86" t="s">
        <v>483</v>
      </c>
      <c r="AA289" s="86" t="s">
        <v>299</v>
      </c>
      <c r="AB289" s="86" t="s">
        <v>549</v>
      </c>
      <c r="AC289" s="86"/>
      <c r="AD289" s="86"/>
      <c r="AE289" s="86"/>
    </row>
    <row r="290" spans="2:31" ht="157.5" hidden="1" x14ac:dyDescent="0.2">
      <c r="B290" s="86">
        <v>280</v>
      </c>
      <c r="C290" s="87" t="s">
        <v>230</v>
      </c>
      <c r="D290" s="87" t="s">
        <v>231</v>
      </c>
      <c r="E290" s="86" t="s">
        <v>246</v>
      </c>
      <c r="F290" s="103" t="s">
        <v>287</v>
      </c>
      <c r="G290" s="87" t="s">
        <v>1028</v>
      </c>
      <c r="H290" s="87" t="s">
        <v>528</v>
      </c>
      <c r="I290" s="84" t="s">
        <v>480</v>
      </c>
      <c r="J290" s="84" t="s">
        <v>481</v>
      </c>
      <c r="K290" s="87" t="s">
        <v>292</v>
      </c>
      <c r="L290" s="86"/>
      <c r="M290" s="86" t="s">
        <v>551</v>
      </c>
      <c r="N290" s="86" t="s">
        <v>14</v>
      </c>
      <c r="O290" s="117" t="s">
        <v>296</v>
      </c>
      <c r="P290" s="117" t="s">
        <v>296</v>
      </c>
      <c r="Q290" s="117" t="s">
        <v>296</v>
      </c>
      <c r="R290" s="117" t="s">
        <v>296</v>
      </c>
      <c r="S290" s="132">
        <v>44348</v>
      </c>
      <c r="T290" s="132">
        <v>44530</v>
      </c>
      <c r="U290" s="127">
        <v>44621</v>
      </c>
      <c r="V290" s="127">
        <v>44926</v>
      </c>
      <c r="W290" s="86" t="s">
        <v>297</v>
      </c>
      <c r="X290" s="87" t="s">
        <v>14</v>
      </c>
      <c r="Y290" s="86" t="s">
        <v>482</v>
      </c>
      <c r="Z290" s="86" t="s">
        <v>483</v>
      </c>
      <c r="AA290" s="86" t="s">
        <v>299</v>
      </c>
      <c r="AB290" s="86" t="s">
        <v>530</v>
      </c>
      <c r="AC290" s="86"/>
      <c r="AD290" s="86"/>
      <c r="AE290" s="86"/>
    </row>
    <row r="291" spans="2:31" ht="157.5" hidden="1" x14ac:dyDescent="0.2">
      <c r="B291" s="86">
        <v>281</v>
      </c>
      <c r="C291" s="87" t="s">
        <v>230</v>
      </c>
      <c r="D291" s="87" t="s">
        <v>231</v>
      </c>
      <c r="E291" s="86" t="s">
        <v>246</v>
      </c>
      <c r="F291" s="103" t="s">
        <v>19</v>
      </c>
      <c r="G291" s="87" t="s">
        <v>1029</v>
      </c>
      <c r="H291" s="86" t="s">
        <v>554</v>
      </c>
      <c r="I291" s="84" t="s">
        <v>480</v>
      </c>
      <c r="J291" s="84" t="s">
        <v>481</v>
      </c>
      <c r="K291" s="87" t="s">
        <v>555</v>
      </c>
      <c r="L291" s="86" t="s">
        <v>1030</v>
      </c>
      <c r="M291" s="86" t="s">
        <v>1031</v>
      </c>
      <c r="N291" s="86" t="s">
        <v>14</v>
      </c>
      <c r="O291" s="117" t="s">
        <v>296</v>
      </c>
      <c r="P291" s="117" t="s">
        <v>296</v>
      </c>
      <c r="Q291" s="117" t="s">
        <v>296</v>
      </c>
      <c r="R291" s="117" t="s">
        <v>296</v>
      </c>
      <c r="S291" s="132">
        <v>44348</v>
      </c>
      <c r="T291" s="132">
        <v>44530</v>
      </c>
      <c r="U291" s="127">
        <v>44621</v>
      </c>
      <c r="V291" s="127">
        <v>44926</v>
      </c>
      <c r="W291" s="86" t="s">
        <v>297</v>
      </c>
      <c r="X291" s="87" t="s">
        <v>14</v>
      </c>
      <c r="Y291" s="86" t="s">
        <v>482</v>
      </c>
      <c r="Z291" s="86" t="s">
        <v>483</v>
      </c>
      <c r="AA291" s="86" t="s">
        <v>299</v>
      </c>
      <c r="AB291" s="86"/>
      <c r="AC291" s="86"/>
      <c r="AD291" s="86"/>
      <c r="AE291" s="86"/>
    </row>
    <row r="292" spans="2:31" ht="157.5" hidden="1" x14ac:dyDescent="0.2">
      <c r="B292" s="86">
        <v>282</v>
      </c>
      <c r="C292" s="87" t="s">
        <v>230</v>
      </c>
      <c r="D292" s="87" t="s">
        <v>231</v>
      </c>
      <c r="E292" s="86" t="s">
        <v>246</v>
      </c>
      <c r="F292" s="103" t="s">
        <v>20</v>
      </c>
      <c r="G292" s="87" t="s">
        <v>1032</v>
      </c>
      <c r="H292" s="86" t="s">
        <v>624</v>
      </c>
      <c r="I292" s="84" t="s">
        <v>480</v>
      </c>
      <c r="J292" s="84" t="s">
        <v>481</v>
      </c>
      <c r="K292" s="86" t="s">
        <v>625</v>
      </c>
      <c r="L292" s="109" t="s">
        <v>626</v>
      </c>
      <c r="M292" s="86" t="s">
        <v>627</v>
      </c>
      <c r="N292" s="86" t="s">
        <v>14</v>
      </c>
      <c r="O292" s="117" t="s">
        <v>296</v>
      </c>
      <c r="P292" s="117" t="s">
        <v>296</v>
      </c>
      <c r="Q292" s="117" t="s">
        <v>296</v>
      </c>
      <c r="R292" s="117" t="s">
        <v>296</v>
      </c>
      <c r="S292" s="132">
        <v>44348</v>
      </c>
      <c r="T292" s="132">
        <v>44530</v>
      </c>
      <c r="U292" s="127">
        <v>44621</v>
      </c>
      <c r="V292" s="127">
        <v>44926</v>
      </c>
      <c r="W292" s="86" t="s">
        <v>297</v>
      </c>
      <c r="X292" s="87" t="s">
        <v>14</v>
      </c>
      <c r="Y292" s="86" t="s">
        <v>482</v>
      </c>
      <c r="Z292" s="86" t="s">
        <v>483</v>
      </c>
      <c r="AA292" s="86" t="s">
        <v>299</v>
      </c>
      <c r="AB292" s="86" t="s">
        <v>628</v>
      </c>
      <c r="AC292" s="86"/>
      <c r="AD292" s="86"/>
      <c r="AE292" s="86"/>
    </row>
    <row r="293" spans="2:31" ht="157.5" hidden="1" x14ac:dyDescent="0.2">
      <c r="B293" s="86">
        <v>283</v>
      </c>
      <c r="C293" s="87" t="s">
        <v>230</v>
      </c>
      <c r="D293" s="87" t="s">
        <v>231</v>
      </c>
      <c r="E293" s="86" t="s">
        <v>246</v>
      </c>
      <c r="F293" s="103" t="s">
        <v>22</v>
      </c>
      <c r="G293" s="87" t="s">
        <v>1033</v>
      </c>
      <c r="H293" s="86" t="s">
        <v>634</v>
      </c>
      <c r="I293" s="84" t="s">
        <v>480</v>
      </c>
      <c r="J293" s="84" t="s">
        <v>481</v>
      </c>
      <c r="K293" s="86" t="s">
        <v>635</v>
      </c>
      <c r="L293" s="109" t="s">
        <v>1034</v>
      </c>
      <c r="M293" s="86" t="s">
        <v>897</v>
      </c>
      <c r="N293" s="86" t="s">
        <v>14</v>
      </c>
      <c r="O293" s="117" t="s">
        <v>296</v>
      </c>
      <c r="P293" s="117" t="s">
        <v>296</v>
      </c>
      <c r="Q293" s="117" t="s">
        <v>296</v>
      </c>
      <c r="R293" s="117" t="s">
        <v>296</v>
      </c>
      <c r="S293" s="132">
        <v>44348</v>
      </c>
      <c r="T293" s="132">
        <v>44530</v>
      </c>
      <c r="U293" s="127">
        <v>44621</v>
      </c>
      <c r="V293" s="127">
        <v>44926</v>
      </c>
      <c r="W293" s="86" t="s">
        <v>297</v>
      </c>
      <c r="X293" s="87" t="s">
        <v>14</v>
      </c>
      <c r="Y293" s="86" t="s">
        <v>482</v>
      </c>
      <c r="Z293" s="86" t="s">
        <v>483</v>
      </c>
      <c r="AA293" s="86" t="s">
        <v>299</v>
      </c>
      <c r="AB293" s="86"/>
      <c r="AC293" s="86"/>
      <c r="AD293" s="86"/>
      <c r="AE293" s="86"/>
    </row>
    <row r="294" spans="2:31" ht="157.5" hidden="1" x14ac:dyDescent="0.2">
      <c r="B294" s="86">
        <v>284</v>
      </c>
      <c r="C294" s="87" t="s">
        <v>230</v>
      </c>
      <c r="D294" s="87" t="s">
        <v>231</v>
      </c>
      <c r="E294" s="86" t="s">
        <v>246</v>
      </c>
      <c r="F294" s="103" t="s">
        <v>24</v>
      </c>
      <c r="G294" s="87" t="s">
        <v>1035</v>
      </c>
      <c r="H294" s="87" t="s">
        <v>559</v>
      </c>
      <c r="I294" s="84" t="s">
        <v>480</v>
      </c>
      <c r="J294" s="84" t="s">
        <v>481</v>
      </c>
      <c r="K294" s="87" t="s">
        <v>560</v>
      </c>
      <c r="L294" s="86" t="s">
        <v>1036</v>
      </c>
      <c r="M294" s="86" t="s">
        <v>903</v>
      </c>
      <c r="N294" s="86" t="s">
        <v>14</v>
      </c>
      <c r="O294" s="117" t="s">
        <v>296</v>
      </c>
      <c r="P294" s="117" t="s">
        <v>296</v>
      </c>
      <c r="Q294" s="117" t="s">
        <v>296</v>
      </c>
      <c r="R294" s="117" t="s">
        <v>296</v>
      </c>
      <c r="S294" s="132">
        <v>44348</v>
      </c>
      <c r="T294" s="132">
        <v>44530</v>
      </c>
      <c r="U294" s="127">
        <v>44621</v>
      </c>
      <c r="V294" s="127">
        <v>44926</v>
      </c>
      <c r="W294" s="86" t="s">
        <v>297</v>
      </c>
      <c r="X294" s="87" t="s">
        <v>14</v>
      </c>
      <c r="Y294" s="86" t="s">
        <v>482</v>
      </c>
      <c r="Z294" s="86" t="s">
        <v>483</v>
      </c>
      <c r="AA294" s="86" t="s">
        <v>299</v>
      </c>
      <c r="AB294" s="86"/>
      <c r="AC294" s="86"/>
      <c r="AD294" s="86"/>
      <c r="AE294" s="86"/>
    </row>
    <row r="295" spans="2:31" ht="157.5" hidden="1" x14ac:dyDescent="0.2">
      <c r="B295" s="86">
        <v>285</v>
      </c>
      <c r="C295" s="87" t="s">
        <v>230</v>
      </c>
      <c r="D295" s="87" t="s">
        <v>231</v>
      </c>
      <c r="E295" s="86" t="s">
        <v>246</v>
      </c>
      <c r="F295" s="103" t="s">
        <v>25</v>
      </c>
      <c r="G295" s="87" t="s">
        <v>1037</v>
      </c>
      <c r="H295" s="86" t="s">
        <v>641</v>
      </c>
      <c r="I295" s="84" t="s">
        <v>480</v>
      </c>
      <c r="J295" s="84" t="s">
        <v>481</v>
      </c>
      <c r="K295" s="87" t="s">
        <v>1038</v>
      </c>
      <c r="L295" s="149" t="s">
        <v>1039</v>
      </c>
      <c r="M295" s="86" t="s">
        <v>1040</v>
      </c>
      <c r="N295" s="86" t="s">
        <v>14</v>
      </c>
      <c r="O295" s="117" t="s">
        <v>296</v>
      </c>
      <c r="P295" s="117" t="s">
        <v>296</v>
      </c>
      <c r="Q295" s="117" t="s">
        <v>296</v>
      </c>
      <c r="R295" s="117" t="s">
        <v>296</v>
      </c>
      <c r="S295" s="132">
        <v>44348</v>
      </c>
      <c r="T295" s="132">
        <v>44530</v>
      </c>
      <c r="U295" s="127">
        <v>44621</v>
      </c>
      <c r="V295" s="127">
        <v>44926</v>
      </c>
      <c r="W295" s="86" t="s">
        <v>297</v>
      </c>
      <c r="X295" s="87" t="s">
        <v>14</v>
      </c>
      <c r="Y295" s="86" t="s">
        <v>482</v>
      </c>
      <c r="Z295" s="86" t="s">
        <v>483</v>
      </c>
      <c r="AA295" s="86" t="s">
        <v>299</v>
      </c>
      <c r="AB295" s="86" t="s">
        <v>645</v>
      </c>
      <c r="AC295" s="86"/>
      <c r="AD295" s="86"/>
      <c r="AE295" s="86"/>
    </row>
    <row r="296" spans="2:31" ht="157.5" hidden="1" x14ac:dyDescent="0.2">
      <c r="B296" s="86">
        <v>286</v>
      </c>
      <c r="C296" s="87" t="s">
        <v>230</v>
      </c>
      <c r="D296" s="87" t="s">
        <v>231</v>
      </c>
      <c r="E296" s="86" t="s">
        <v>246</v>
      </c>
      <c r="F296" s="103" t="s">
        <v>26</v>
      </c>
      <c r="G296" s="87" t="s">
        <v>1041</v>
      </c>
      <c r="H296" s="87" t="s">
        <v>307</v>
      </c>
      <c r="I296" s="152" t="s">
        <v>480</v>
      </c>
      <c r="J296" s="84" t="s">
        <v>481</v>
      </c>
      <c r="K296" s="87" t="s">
        <v>310</v>
      </c>
      <c r="L296" s="86" t="s">
        <v>14</v>
      </c>
      <c r="M296" s="86" t="s">
        <v>1042</v>
      </c>
      <c r="N296" s="86" t="s">
        <v>14</v>
      </c>
      <c r="O296" s="117" t="s">
        <v>296</v>
      </c>
      <c r="P296" s="117" t="s">
        <v>296</v>
      </c>
      <c r="Q296" s="117" t="s">
        <v>296</v>
      </c>
      <c r="R296" s="117" t="s">
        <v>296</v>
      </c>
      <c r="S296" s="132">
        <v>44348</v>
      </c>
      <c r="T296" s="132">
        <v>44530</v>
      </c>
      <c r="U296" s="127">
        <v>44621</v>
      </c>
      <c r="V296" s="127">
        <v>44926</v>
      </c>
      <c r="W296" s="86" t="s">
        <v>297</v>
      </c>
      <c r="X296" s="87" t="s">
        <v>14</v>
      </c>
      <c r="Y296" s="86" t="s">
        <v>482</v>
      </c>
      <c r="Z296" s="86" t="s">
        <v>483</v>
      </c>
      <c r="AA296" s="86" t="s">
        <v>299</v>
      </c>
      <c r="AB296" s="86"/>
      <c r="AC296" s="86"/>
      <c r="AD296" s="86"/>
      <c r="AE296" s="86"/>
    </row>
    <row r="297" spans="2:31" ht="157.5" hidden="1" x14ac:dyDescent="0.2">
      <c r="B297" s="86">
        <v>287</v>
      </c>
      <c r="C297" s="87" t="s">
        <v>230</v>
      </c>
      <c r="D297" s="87" t="s">
        <v>231</v>
      </c>
      <c r="E297" s="86" t="s">
        <v>246</v>
      </c>
      <c r="F297" s="103" t="s">
        <v>27</v>
      </c>
      <c r="G297" s="87" t="s">
        <v>1043</v>
      </c>
      <c r="H297" s="86" t="s">
        <v>563</v>
      </c>
      <c r="I297" s="152" t="s">
        <v>480</v>
      </c>
      <c r="J297" s="84" t="s">
        <v>481</v>
      </c>
      <c r="K297" s="87" t="s">
        <v>1044</v>
      </c>
      <c r="L297" s="86" t="s">
        <v>565</v>
      </c>
      <c r="M297" s="86" t="s">
        <v>768</v>
      </c>
      <c r="N297" s="86" t="s">
        <v>14</v>
      </c>
      <c r="O297" s="117" t="s">
        <v>296</v>
      </c>
      <c r="P297" s="117" t="s">
        <v>296</v>
      </c>
      <c r="Q297" s="117" t="s">
        <v>296</v>
      </c>
      <c r="R297" s="117" t="s">
        <v>296</v>
      </c>
      <c r="S297" s="132">
        <v>44348</v>
      </c>
      <c r="T297" s="132">
        <v>44530</v>
      </c>
      <c r="U297" s="127">
        <v>44621</v>
      </c>
      <c r="V297" s="127">
        <v>44926</v>
      </c>
      <c r="W297" s="86" t="s">
        <v>297</v>
      </c>
      <c r="X297" s="87" t="s">
        <v>14</v>
      </c>
      <c r="Y297" s="86" t="s">
        <v>482</v>
      </c>
      <c r="Z297" s="86" t="s">
        <v>483</v>
      </c>
      <c r="AA297" s="86" t="s">
        <v>299</v>
      </c>
      <c r="AB297" s="86"/>
      <c r="AC297" s="86"/>
      <c r="AD297" s="86"/>
      <c r="AE297" s="86"/>
    </row>
    <row r="298" spans="2:31" ht="157.5" hidden="1" x14ac:dyDescent="0.2">
      <c r="B298" s="86">
        <v>288</v>
      </c>
      <c r="C298" s="87" t="s">
        <v>230</v>
      </c>
      <c r="D298" s="87" t="s">
        <v>231</v>
      </c>
      <c r="E298" s="86" t="s">
        <v>246</v>
      </c>
      <c r="F298" s="103" t="s">
        <v>568</v>
      </c>
      <c r="G298" s="87" t="s">
        <v>1045</v>
      </c>
      <c r="H298" s="87" t="s">
        <v>570</v>
      </c>
      <c r="I298" s="84" t="s">
        <v>480</v>
      </c>
      <c r="J298" s="84" t="s">
        <v>481</v>
      </c>
      <c r="K298" s="86" t="s">
        <v>570</v>
      </c>
      <c r="L298" s="86" t="s">
        <v>14</v>
      </c>
      <c r="M298" s="86" t="s">
        <v>1046</v>
      </c>
      <c r="N298" s="86" t="s">
        <v>14</v>
      </c>
      <c r="O298" s="117" t="s">
        <v>296</v>
      </c>
      <c r="P298" s="117" t="s">
        <v>296</v>
      </c>
      <c r="Q298" s="117" t="s">
        <v>296</v>
      </c>
      <c r="R298" s="117" t="s">
        <v>296</v>
      </c>
      <c r="S298" s="132">
        <v>44348</v>
      </c>
      <c r="T298" s="132">
        <v>44530</v>
      </c>
      <c r="U298" s="127">
        <v>44621</v>
      </c>
      <c r="V298" s="127">
        <v>44926</v>
      </c>
      <c r="W298" s="86" t="s">
        <v>297</v>
      </c>
      <c r="X298" s="87" t="s">
        <v>14</v>
      </c>
      <c r="Y298" s="86" t="s">
        <v>482</v>
      </c>
      <c r="Z298" s="86" t="s">
        <v>483</v>
      </c>
      <c r="AA298" s="86" t="s">
        <v>299</v>
      </c>
      <c r="AB298" s="86"/>
      <c r="AC298" s="86"/>
      <c r="AD298" s="86"/>
      <c r="AE298" s="86"/>
    </row>
    <row r="299" spans="2:31" ht="157.5" hidden="1" x14ac:dyDescent="0.2">
      <c r="B299" s="86">
        <v>289</v>
      </c>
      <c r="C299" s="87" t="s">
        <v>230</v>
      </c>
      <c r="D299" s="87" t="s">
        <v>231</v>
      </c>
      <c r="E299" s="86" t="s">
        <v>246</v>
      </c>
      <c r="F299" s="103" t="s">
        <v>29</v>
      </c>
      <c r="G299" s="87" t="s">
        <v>1047</v>
      </c>
      <c r="H299" s="87" t="s">
        <v>915</v>
      </c>
      <c r="I299" s="84" t="s">
        <v>480</v>
      </c>
      <c r="J299" s="84" t="s">
        <v>481</v>
      </c>
      <c r="K299" s="153" t="s">
        <v>972</v>
      </c>
      <c r="L299" s="86" t="s">
        <v>14</v>
      </c>
      <c r="M299" s="86" t="s">
        <v>1048</v>
      </c>
      <c r="N299" s="86" t="s">
        <v>14</v>
      </c>
      <c r="O299" s="117" t="s">
        <v>296</v>
      </c>
      <c r="P299" s="117" t="s">
        <v>296</v>
      </c>
      <c r="Q299" s="117" t="s">
        <v>296</v>
      </c>
      <c r="R299" s="117" t="s">
        <v>296</v>
      </c>
      <c r="S299" s="132">
        <v>44348</v>
      </c>
      <c r="T299" s="132">
        <v>44530</v>
      </c>
      <c r="U299" s="127">
        <v>44621</v>
      </c>
      <c r="V299" s="127">
        <v>44926</v>
      </c>
      <c r="W299" s="86" t="s">
        <v>297</v>
      </c>
      <c r="X299" s="87" t="s">
        <v>14</v>
      </c>
      <c r="Y299" s="86" t="s">
        <v>482</v>
      </c>
      <c r="Z299" s="86" t="s">
        <v>483</v>
      </c>
      <c r="AA299" s="86" t="s">
        <v>299</v>
      </c>
      <c r="AB299" s="86" t="s">
        <v>774</v>
      </c>
      <c r="AC299" s="86"/>
      <c r="AD299" s="86"/>
      <c r="AE299" s="86"/>
    </row>
    <row r="300" spans="2:31" ht="157.5" hidden="1" x14ac:dyDescent="0.2">
      <c r="B300" s="86">
        <v>290</v>
      </c>
      <c r="C300" s="87" t="s">
        <v>230</v>
      </c>
      <c r="D300" s="87" t="s">
        <v>231</v>
      </c>
      <c r="E300" s="86" t="s">
        <v>246</v>
      </c>
      <c r="F300" s="103" t="s">
        <v>572</v>
      </c>
      <c r="G300" s="87" t="s">
        <v>1049</v>
      </c>
      <c r="H300" s="86" t="s">
        <v>574</v>
      </c>
      <c r="I300" s="84" t="s">
        <v>480</v>
      </c>
      <c r="J300" s="84" t="s">
        <v>481</v>
      </c>
      <c r="K300" s="87" t="s">
        <v>1050</v>
      </c>
      <c r="L300" s="86" t="s">
        <v>1051</v>
      </c>
      <c r="M300" s="86" t="s">
        <v>1048</v>
      </c>
      <c r="N300" s="86" t="s">
        <v>14</v>
      </c>
      <c r="O300" s="117" t="s">
        <v>296</v>
      </c>
      <c r="P300" s="117" t="s">
        <v>296</v>
      </c>
      <c r="Q300" s="117" t="s">
        <v>296</v>
      </c>
      <c r="R300" s="117" t="s">
        <v>296</v>
      </c>
      <c r="S300" s="132">
        <v>44348</v>
      </c>
      <c r="T300" s="132">
        <v>44530</v>
      </c>
      <c r="U300" s="127">
        <v>44621</v>
      </c>
      <c r="V300" s="127">
        <v>44926</v>
      </c>
      <c r="W300" s="86" t="s">
        <v>297</v>
      </c>
      <c r="X300" s="87" t="s">
        <v>14</v>
      </c>
      <c r="Y300" s="86" t="s">
        <v>482</v>
      </c>
      <c r="Z300" s="86" t="s">
        <v>483</v>
      </c>
      <c r="AA300" s="86" t="s">
        <v>299</v>
      </c>
      <c r="AB300" s="86"/>
      <c r="AC300" s="86" t="s">
        <v>578</v>
      </c>
      <c r="AD300" s="86"/>
      <c r="AE300" s="86"/>
    </row>
    <row r="301" spans="2:31" ht="157.5" hidden="1" x14ac:dyDescent="0.2">
      <c r="B301" s="86">
        <v>291</v>
      </c>
      <c r="C301" s="87" t="s">
        <v>230</v>
      </c>
      <c r="D301" s="87" t="s">
        <v>231</v>
      </c>
      <c r="E301" s="86" t="s">
        <v>246</v>
      </c>
      <c r="F301" s="103" t="s">
        <v>579</v>
      </c>
      <c r="G301" s="87" t="s">
        <v>1052</v>
      </c>
      <c r="H301" s="87" t="s">
        <v>581</v>
      </c>
      <c r="I301" s="84" t="s">
        <v>480</v>
      </c>
      <c r="J301" s="84" t="s">
        <v>481</v>
      </c>
      <c r="K301" s="87" t="s">
        <v>978</v>
      </c>
      <c r="L301" s="86" t="s">
        <v>979</v>
      </c>
      <c r="M301" s="86" t="s">
        <v>900</v>
      </c>
      <c r="N301" s="86" t="s">
        <v>14</v>
      </c>
      <c r="O301" s="117" t="s">
        <v>296</v>
      </c>
      <c r="P301" s="117" t="s">
        <v>296</v>
      </c>
      <c r="Q301" s="117" t="s">
        <v>296</v>
      </c>
      <c r="R301" s="117" t="s">
        <v>296</v>
      </c>
      <c r="S301" s="132">
        <v>44348</v>
      </c>
      <c r="T301" s="132">
        <v>44530</v>
      </c>
      <c r="U301" s="127">
        <v>44621</v>
      </c>
      <c r="V301" s="127">
        <v>44926</v>
      </c>
      <c r="W301" s="86" t="s">
        <v>297</v>
      </c>
      <c r="X301" s="87" t="s">
        <v>14</v>
      </c>
      <c r="Y301" s="86" t="s">
        <v>482</v>
      </c>
      <c r="Z301" s="86" t="s">
        <v>483</v>
      </c>
      <c r="AA301" s="86" t="s">
        <v>299</v>
      </c>
      <c r="AB301" s="86"/>
      <c r="AC301" s="86"/>
      <c r="AD301" s="86"/>
      <c r="AE301" s="86"/>
    </row>
    <row r="302" spans="2:31" ht="61.5" hidden="1" customHeight="1" x14ac:dyDescent="0.2">
      <c r="B302" s="86">
        <v>292</v>
      </c>
      <c r="C302" s="87" t="s">
        <v>230</v>
      </c>
      <c r="D302" s="87" t="s">
        <v>231</v>
      </c>
      <c r="E302" s="86" t="s">
        <v>246</v>
      </c>
      <c r="F302" s="103" t="s">
        <v>33</v>
      </c>
      <c r="G302" s="87" t="s">
        <v>1053</v>
      </c>
      <c r="H302" s="86" t="s">
        <v>586</v>
      </c>
      <c r="I302" s="84" t="s">
        <v>480</v>
      </c>
      <c r="J302" s="84" t="s">
        <v>481</v>
      </c>
      <c r="K302" s="87" t="s">
        <v>1054</v>
      </c>
      <c r="L302" s="86" t="s">
        <v>1055</v>
      </c>
      <c r="M302" s="139" t="s">
        <v>1015</v>
      </c>
      <c r="N302" s="86" t="s">
        <v>14</v>
      </c>
      <c r="O302" s="117" t="s">
        <v>296</v>
      </c>
      <c r="P302" s="117" t="s">
        <v>296</v>
      </c>
      <c r="Q302" s="117" t="s">
        <v>296</v>
      </c>
      <c r="R302" s="117" t="s">
        <v>296</v>
      </c>
      <c r="S302" s="132">
        <v>44348</v>
      </c>
      <c r="T302" s="132">
        <v>44530</v>
      </c>
      <c r="U302" s="127">
        <v>44621</v>
      </c>
      <c r="V302" s="127">
        <v>44926</v>
      </c>
      <c r="W302" s="86" t="s">
        <v>297</v>
      </c>
      <c r="X302" s="87" t="s">
        <v>14</v>
      </c>
      <c r="Y302" s="86" t="s">
        <v>482</v>
      </c>
      <c r="Z302" s="86" t="s">
        <v>483</v>
      </c>
      <c r="AA302" s="86" t="s">
        <v>299</v>
      </c>
      <c r="AB302" s="86"/>
      <c r="AC302" s="86"/>
      <c r="AD302" s="86"/>
      <c r="AE302" s="86"/>
    </row>
    <row r="303" spans="2:31" ht="157.5" x14ac:dyDescent="0.2">
      <c r="B303" s="86">
        <v>293</v>
      </c>
      <c r="C303" s="87" t="s">
        <v>230</v>
      </c>
      <c r="D303" s="87" t="s">
        <v>231</v>
      </c>
      <c r="E303" s="86" t="s">
        <v>246</v>
      </c>
      <c r="F303" s="103" t="s">
        <v>34</v>
      </c>
      <c r="G303" s="87" t="s">
        <v>1056</v>
      </c>
      <c r="H303" s="87" t="s">
        <v>667</v>
      </c>
      <c r="I303" s="84" t="s">
        <v>480</v>
      </c>
      <c r="J303" s="84" t="s">
        <v>481</v>
      </c>
      <c r="K303" s="87" t="s">
        <v>983</v>
      </c>
      <c r="L303" s="86" t="s">
        <v>1057</v>
      </c>
      <c r="M303" s="86" t="s">
        <v>670</v>
      </c>
      <c r="N303" s="86" t="s">
        <v>14</v>
      </c>
      <c r="O303" s="117" t="s">
        <v>296</v>
      </c>
      <c r="P303" s="117" t="s">
        <v>296</v>
      </c>
      <c r="Q303" s="117" t="s">
        <v>296</v>
      </c>
      <c r="R303" s="117" t="s">
        <v>296</v>
      </c>
      <c r="S303" s="132">
        <v>44348</v>
      </c>
      <c r="T303" s="132">
        <v>44530</v>
      </c>
      <c r="U303" s="127">
        <v>44621</v>
      </c>
      <c r="V303" s="127">
        <v>44926</v>
      </c>
      <c r="W303" s="86" t="s">
        <v>297</v>
      </c>
      <c r="X303" s="87" t="s">
        <v>14</v>
      </c>
      <c r="Y303" s="86" t="s">
        <v>482</v>
      </c>
      <c r="Z303" s="86" t="s">
        <v>483</v>
      </c>
      <c r="AA303" s="86" t="s">
        <v>299</v>
      </c>
      <c r="AB303" s="86"/>
      <c r="AC303" s="86"/>
      <c r="AD303" s="86"/>
      <c r="AE303" s="86"/>
    </row>
    <row r="304" spans="2:31" s="100" customFormat="1" ht="157.5" hidden="1" x14ac:dyDescent="0.2">
      <c r="B304" s="86">
        <v>294</v>
      </c>
      <c r="C304" s="103" t="s">
        <v>230</v>
      </c>
      <c r="D304" s="103" t="s">
        <v>231</v>
      </c>
      <c r="E304" s="101" t="s">
        <v>246</v>
      </c>
      <c r="F304" s="103" t="s">
        <v>35</v>
      </c>
      <c r="G304" s="103" t="s">
        <v>484</v>
      </c>
      <c r="H304" s="103" t="s">
        <v>447</v>
      </c>
      <c r="I304" s="125" t="s">
        <v>480</v>
      </c>
      <c r="J304" s="125" t="s">
        <v>481</v>
      </c>
      <c r="K304" s="103" t="s">
        <v>450</v>
      </c>
      <c r="L304" s="101" t="s">
        <v>1058</v>
      </c>
      <c r="M304" s="101" t="s">
        <v>488</v>
      </c>
      <c r="N304" s="101" t="s">
        <v>14</v>
      </c>
      <c r="O304" s="117" t="s">
        <v>296</v>
      </c>
      <c r="P304" s="117" t="s">
        <v>296</v>
      </c>
      <c r="Q304" s="117" t="s">
        <v>296</v>
      </c>
      <c r="R304" s="117" t="s">
        <v>296</v>
      </c>
      <c r="S304" s="132">
        <v>44348</v>
      </c>
      <c r="T304" s="132">
        <v>44530</v>
      </c>
      <c r="U304" s="127">
        <v>44621</v>
      </c>
      <c r="V304" s="127">
        <v>44926</v>
      </c>
      <c r="W304" s="101" t="s">
        <v>297</v>
      </c>
      <c r="X304" s="103" t="s">
        <v>14</v>
      </c>
      <c r="Y304" s="101" t="s">
        <v>482</v>
      </c>
      <c r="Z304" s="101" t="s">
        <v>483</v>
      </c>
      <c r="AA304" s="86" t="s">
        <v>299</v>
      </c>
      <c r="AB304" s="101"/>
      <c r="AC304" s="101"/>
      <c r="AD304" s="101"/>
      <c r="AE304" s="101"/>
    </row>
    <row r="305" spans="2:31" ht="157.5" hidden="1" x14ac:dyDescent="0.2">
      <c r="B305" s="86">
        <v>295</v>
      </c>
      <c r="C305" s="87" t="s">
        <v>230</v>
      </c>
      <c r="D305" s="87" t="s">
        <v>231</v>
      </c>
      <c r="E305" s="86" t="s">
        <v>246</v>
      </c>
      <c r="F305" s="133" t="s">
        <v>36</v>
      </c>
      <c r="G305" s="87" t="s">
        <v>1059</v>
      </c>
      <c r="H305" s="87" t="s">
        <v>593</v>
      </c>
      <c r="I305" s="84" t="s">
        <v>480</v>
      </c>
      <c r="J305" s="84" t="s">
        <v>481</v>
      </c>
      <c r="K305" s="87" t="s">
        <v>594</v>
      </c>
      <c r="L305" s="86" t="s">
        <v>986</v>
      </c>
      <c r="M305" s="86" t="s">
        <v>934</v>
      </c>
      <c r="N305" s="86" t="s">
        <v>14</v>
      </c>
      <c r="O305" s="117" t="s">
        <v>296</v>
      </c>
      <c r="P305" s="117" t="s">
        <v>296</v>
      </c>
      <c r="Q305" s="117" t="s">
        <v>296</v>
      </c>
      <c r="R305" s="117" t="s">
        <v>296</v>
      </c>
      <c r="S305" s="132">
        <v>44348</v>
      </c>
      <c r="T305" s="132">
        <v>44530</v>
      </c>
      <c r="U305" s="127">
        <v>44621</v>
      </c>
      <c r="V305" s="127">
        <v>44926</v>
      </c>
      <c r="W305" s="86" t="s">
        <v>297</v>
      </c>
      <c r="X305" s="87" t="s">
        <v>14</v>
      </c>
      <c r="Y305" s="86" t="s">
        <v>482</v>
      </c>
      <c r="Z305" s="86" t="s">
        <v>483</v>
      </c>
      <c r="AA305" s="86" t="s">
        <v>299</v>
      </c>
      <c r="AB305" s="86"/>
      <c r="AC305" s="86"/>
      <c r="AD305" s="86"/>
      <c r="AE305" s="86"/>
    </row>
    <row r="306" spans="2:31" ht="157.5" hidden="1" x14ac:dyDescent="0.2">
      <c r="B306" s="86">
        <v>296</v>
      </c>
      <c r="C306" s="87" t="s">
        <v>230</v>
      </c>
      <c r="D306" s="87" t="s">
        <v>231</v>
      </c>
      <c r="E306" s="86" t="s">
        <v>246</v>
      </c>
      <c r="F306" s="103" t="s">
        <v>37</v>
      </c>
      <c r="G306" s="87" t="s">
        <v>1060</v>
      </c>
      <c r="H306" s="87" t="s">
        <v>674</v>
      </c>
      <c r="I306" s="84" t="s">
        <v>480</v>
      </c>
      <c r="J306" s="84" t="s">
        <v>481</v>
      </c>
      <c r="K306" s="87" t="s">
        <v>1061</v>
      </c>
      <c r="L306" s="86" t="s">
        <v>14</v>
      </c>
      <c r="M306" s="86" t="s">
        <v>1062</v>
      </c>
      <c r="N306" s="86" t="s">
        <v>14</v>
      </c>
      <c r="O306" s="117" t="s">
        <v>296</v>
      </c>
      <c r="P306" s="117" t="s">
        <v>296</v>
      </c>
      <c r="Q306" s="117" t="s">
        <v>296</v>
      </c>
      <c r="R306" s="117" t="s">
        <v>296</v>
      </c>
      <c r="S306" s="132">
        <v>44348</v>
      </c>
      <c r="T306" s="132">
        <v>44530</v>
      </c>
      <c r="U306" s="127">
        <v>44621</v>
      </c>
      <c r="V306" s="127">
        <v>44926</v>
      </c>
      <c r="W306" s="86" t="s">
        <v>297</v>
      </c>
      <c r="X306" s="87" t="s">
        <v>14</v>
      </c>
      <c r="Y306" s="86" t="s">
        <v>482</v>
      </c>
      <c r="Z306" s="86" t="s">
        <v>483</v>
      </c>
      <c r="AA306" s="86" t="s">
        <v>299</v>
      </c>
      <c r="AB306" s="86"/>
      <c r="AC306" s="86"/>
      <c r="AD306" s="86"/>
      <c r="AE306" s="86"/>
    </row>
    <row r="307" spans="2:31" ht="157.5" hidden="1" x14ac:dyDescent="0.2">
      <c r="B307" s="86">
        <v>297</v>
      </c>
      <c r="C307" s="87" t="s">
        <v>230</v>
      </c>
      <c r="D307" s="87" t="s">
        <v>231</v>
      </c>
      <c r="E307" s="86" t="s">
        <v>246</v>
      </c>
      <c r="F307" s="103" t="s">
        <v>38</v>
      </c>
      <c r="G307" s="87" t="s">
        <v>1063</v>
      </c>
      <c r="H307" s="86" t="s">
        <v>598</v>
      </c>
      <c r="I307" s="84" t="s">
        <v>480</v>
      </c>
      <c r="J307" s="84" t="s">
        <v>481</v>
      </c>
      <c r="K307" s="87" t="s">
        <v>989</v>
      </c>
      <c r="L307" s="86" t="s">
        <v>990</v>
      </c>
      <c r="M307" s="86" t="s">
        <v>940</v>
      </c>
      <c r="N307" s="86" t="s">
        <v>14</v>
      </c>
      <c r="O307" s="117" t="s">
        <v>296</v>
      </c>
      <c r="P307" s="117" t="s">
        <v>296</v>
      </c>
      <c r="Q307" s="117" t="s">
        <v>296</v>
      </c>
      <c r="R307" s="117" t="s">
        <v>296</v>
      </c>
      <c r="S307" s="132">
        <v>44348</v>
      </c>
      <c r="T307" s="132">
        <v>44530</v>
      </c>
      <c r="U307" s="127">
        <v>44621</v>
      </c>
      <c r="V307" s="127">
        <v>44926</v>
      </c>
      <c r="W307" s="86" t="s">
        <v>297</v>
      </c>
      <c r="X307" s="87" t="s">
        <v>14</v>
      </c>
      <c r="Y307" s="86" t="s">
        <v>482</v>
      </c>
      <c r="Z307" s="86" t="s">
        <v>483</v>
      </c>
      <c r="AA307" s="86" t="s">
        <v>299</v>
      </c>
      <c r="AB307" s="86"/>
      <c r="AC307" s="86"/>
      <c r="AD307" s="86"/>
      <c r="AE307" s="86"/>
    </row>
    <row r="308" spans="2:31" ht="157.5" hidden="1" x14ac:dyDescent="0.2">
      <c r="B308" s="86">
        <v>298</v>
      </c>
      <c r="C308" s="87" t="s">
        <v>230</v>
      </c>
      <c r="D308" s="87" t="s">
        <v>231</v>
      </c>
      <c r="E308" s="86" t="s">
        <v>246</v>
      </c>
      <c r="F308" s="103" t="s">
        <v>39</v>
      </c>
      <c r="G308" s="87" t="s">
        <v>1064</v>
      </c>
      <c r="H308" s="87" t="s">
        <v>333</v>
      </c>
      <c r="I308" s="84" t="s">
        <v>480</v>
      </c>
      <c r="J308" s="84" t="s">
        <v>481</v>
      </c>
      <c r="K308" s="87" t="s">
        <v>336</v>
      </c>
      <c r="L308" s="86" t="s">
        <v>942</v>
      </c>
      <c r="M308" s="86" t="s">
        <v>943</v>
      </c>
      <c r="N308" s="86" t="s">
        <v>14</v>
      </c>
      <c r="O308" s="117" t="s">
        <v>296</v>
      </c>
      <c r="P308" s="117" t="s">
        <v>296</v>
      </c>
      <c r="Q308" s="117" t="s">
        <v>296</v>
      </c>
      <c r="R308" s="117" t="s">
        <v>296</v>
      </c>
      <c r="S308" s="132">
        <v>44348</v>
      </c>
      <c r="T308" s="132">
        <v>44530</v>
      </c>
      <c r="U308" s="127">
        <v>44621</v>
      </c>
      <c r="V308" s="127">
        <v>44926</v>
      </c>
      <c r="W308" s="86" t="s">
        <v>297</v>
      </c>
      <c r="X308" s="87" t="s">
        <v>14</v>
      </c>
      <c r="Y308" s="86" t="s">
        <v>482</v>
      </c>
      <c r="Z308" s="86" t="s">
        <v>483</v>
      </c>
      <c r="AA308" s="86" t="s">
        <v>299</v>
      </c>
      <c r="AB308" s="86"/>
      <c r="AC308" s="86"/>
      <c r="AD308" s="86"/>
      <c r="AE308" s="86"/>
    </row>
    <row r="309" spans="2:31" ht="157.5" hidden="1" x14ac:dyDescent="0.2">
      <c r="B309" s="86">
        <v>299</v>
      </c>
      <c r="C309" s="87" t="s">
        <v>230</v>
      </c>
      <c r="D309" s="87" t="s">
        <v>231</v>
      </c>
      <c r="E309" s="86" t="s">
        <v>246</v>
      </c>
      <c r="F309" s="103" t="s">
        <v>40</v>
      </c>
      <c r="G309" s="87" t="s">
        <v>1065</v>
      </c>
      <c r="H309" s="86" t="s">
        <v>604</v>
      </c>
      <c r="I309" s="84" t="s">
        <v>480</v>
      </c>
      <c r="J309" s="84" t="s">
        <v>481</v>
      </c>
      <c r="K309" s="87" t="s">
        <v>605</v>
      </c>
      <c r="L309" s="86" t="s">
        <v>14</v>
      </c>
      <c r="M309" s="86" t="s">
        <v>606</v>
      </c>
      <c r="N309" s="86" t="s">
        <v>14</v>
      </c>
      <c r="O309" s="117" t="s">
        <v>296</v>
      </c>
      <c r="P309" s="117" t="s">
        <v>296</v>
      </c>
      <c r="Q309" s="117" t="s">
        <v>296</v>
      </c>
      <c r="R309" s="117" t="s">
        <v>296</v>
      </c>
      <c r="S309" s="132">
        <v>44348</v>
      </c>
      <c r="T309" s="132">
        <v>44530</v>
      </c>
      <c r="U309" s="127">
        <v>44621</v>
      </c>
      <c r="V309" s="127">
        <v>44926</v>
      </c>
      <c r="W309" s="86" t="s">
        <v>297</v>
      </c>
      <c r="X309" s="87" t="s">
        <v>14</v>
      </c>
      <c r="Y309" s="86" t="s">
        <v>482</v>
      </c>
      <c r="Z309" s="86" t="s">
        <v>483</v>
      </c>
      <c r="AA309" s="86" t="s">
        <v>299</v>
      </c>
      <c r="AB309" s="86" t="s">
        <v>607</v>
      </c>
      <c r="AC309" s="86"/>
      <c r="AD309" s="86"/>
      <c r="AE309" s="86"/>
    </row>
    <row r="310" spans="2:31" ht="113.25" hidden="1" customHeight="1" x14ac:dyDescent="0.2">
      <c r="B310" s="86">
        <v>300</v>
      </c>
      <c r="C310" s="87" t="s">
        <v>230</v>
      </c>
      <c r="D310" s="87" t="s">
        <v>231</v>
      </c>
      <c r="E310" s="86" t="s">
        <v>246</v>
      </c>
      <c r="F310" s="103" t="s">
        <v>41</v>
      </c>
      <c r="G310" s="87" t="s">
        <v>1066</v>
      </c>
      <c r="H310" s="87" t="s">
        <v>346</v>
      </c>
      <c r="I310" s="84" t="s">
        <v>480</v>
      </c>
      <c r="J310" s="84" t="s">
        <v>481</v>
      </c>
      <c r="K310" s="87" t="s">
        <v>349</v>
      </c>
      <c r="L310" s="86" t="s">
        <v>14</v>
      </c>
      <c r="M310" s="86" t="s">
        <v>994</v>
      </c>
      <c r="N310" s="86" t="s">
        <v>14</v>
      </c>
      <c r="O310" s="117" t="s">
        <v>296</v>
      </c>
      <c r="P310" s="117" t="s">
        <v>296</v>
      </c>
      <c r="Q310" s="117" t="s">
        <v>296</v>
      </c>
      <c r="R310" s="117" t="s">
        <v>296</v>
      </c>
      <c r="S310" s="132">
        <v>44348</v>
      </c>
      <c r="T310" s="132">
        <v>44530</v>
      </c>
      <c r="U310" s="127">
        <v>44621</v>
      </c>
      <c r="V310" s="127">
        <v>44926</v>
      </c>
      <c r="W310" s="86" t="s">
        <v>297</v>
      </c>
      <c r="X310" s="87" t="s">
        <v>14</v>
      </c>
      <c r="Y310" s="86" t="s">
        <v>482</v>
      </c>
      <c r="Z310" s="86" t="s">
        <v>483</v>
      </c>
      <c r="AA310" s="86" t="s">
        <v>299</v>
      </c>
      <c r="AB310" s="86"/>
      <c r="AC310" s="86"/>
      <c r="AD310" s="86"/>
      <c r="AE310" s="86"/>
    </row>
    <row r="311" spans="2:31" ht="157.5" hidden="1" x14ac:dyDescent="0.2">
      <c r="B311" s="86">
        <v>301</v>
      </c>
      <c r="C311" s="87" t="s">
        <v>230</v>
      </c>
      <c r="D311" s="87" t="s">
        <v>231</v>
      </c>
      <c r="E311" s="86" t="s">
        <v>246</v>
      </c>
      <c r="F311" s="103" t="s">
        <v>43</v>
      </c>
      <c r="G311" s="87" t="s">
        <v>1067</v>
      </c>
      <c r="H311" s="87" t="s">
        <v>951</v>
      </c>
      <c r="I311" s="84" t="s">
        <v>480</v>
      </c>
      <c r="J311" s="84" t="s">
        <v>481</v>
      </c>
      <c r="K311" s="87" t="s">
        <v>952</v>
      </c>
      <c r="L311" s="87" t="s">
        <v>685</v>
      </c>
      <c r="M311" s="86" t="s">
        <v>686</v>
      </c>
      <c r="N311" s="86" t="s">
        <v>14</v>
      </c>
      <c r="O311" s="117" t="s">
        <v>296</v>
      </c>
      <c r="P311" s="117" t="s">
        <v>296</v>
      </c>
      <c r="Q311" s="117" t="s">
        <v>296</v>
      </c>
      <c r="R311" s="117" t="s">
        <v>296</v>
      </c>
      <c r="S311" s="132">
        <v>44348</v>
      </c>
      <c r="T311" s="132">
        <v>44530</v>
      </c>
      <c r="U311" s="127">
        <v>44621</v>
      </c>
      <c r="V311" s="127">
        <v>44926</v>
      </c>
      <c r="W311" s="86" t="s">
        <v>297</v>
      </c>
      <c r="X311" s="87" t="s">
        <v>14</v>
      </c>
      <c r="Y311" s="86" t="s">
        <v>482</v>
      </c>
      <c r="Z311" s="86" t="s">
        <v>483</v>
      </c>
      <c r="AA311" s="86" t="s">
        <v>299</v>
      </c>
      <c r="AB311" s="86" t="s">
        <v>687</v>
      </c>
      <c r="AC311" s="86"/>
      <c r="AD311" s="86"/>
      <c r="AE311" s="86"/>
    </row>
    <row r="312" spans="2:31" s="100" customFormat="1" ht="56.25" hidden="1" x14ac:dyDescent="0.2">
      <c r="B312" s="86">
        <v>302</v>
      </c>
      <c r="C312" s="103" t="s">
        <v>230</v>
      </c>
      <c r="D312" s="103" t="s">
        <v>231</v>
      </c>
      <c r="E312" s="101" t="s">
        <v>246</v>
      </c>
      <c r="F312" s="103" t="s">
        <v>35</v>
      </c>
      <c r="G312" s="103" t="s">
        <v>484</v>
      </c>
      <c r="H312" s="101" t="s">
        <v>447</v>
      </c>
      <c r="I312" s="125" t="s">
        <v>485</v>
      </c>
      <c r="J312" s="125" t="s">
        <v>486</v>
      </c>
      <c r="K312" s="106" t="s">
        <v>450</v>
      </c>
      <c r="L312" s="101" t="s">
        <v>487</v>
      </c>
      <c r="M312" s="101" t="s">
        <v>488</v>
      </c>
      <c r="N312" s="101" t="s">
        <v>14</v>
      </c>
      <c r="O312" s="117" t="s">
        <v>296</v>
      </c>
      <c r="P312" s="117" t="s">
        <v>296</v>
      </c>
      <c r="Q312" s="117" t="s">
        <v>296</v>
      </c>
      <c r="R312" s="117" t="s">
        <v>296</v>
      </c>
      <c r="S312" s="117" t="s">
        <v>296</v>
      </c>
      <c r="T312" s="117" t="s">
        <v>296</v>
      </c>
      <c r="U312" s="127">
        <v>44621</v>
      </c>
      <c r="V312" s="127">
        <v>44926</v>
      </c>
      <c r="W312" s="101" t="s">
        <v>297</v>
      </c>
      <c r="X312" s="101" t="s">
        <v>14</v>
      </c>
      <c r="Y312" s="101" t="s">
        <v>482</v>
      </c>
      <c r="Z312" s="101" t="s">
        <v>483</v>
      </c>
      <c r="AA312" s="86" t="s">
        <v>299</v>
      </c>
      <c r="AB312" s="101"/>
      <c r="AC312" s="101"/>
      <c r="AD312" s="101"/>
      <c r="AE312" s="101"/>
    </row>
    <row r="313" spans="2:31" ht="101.25" hidden="1" x14ac:dyDescent="0.2">
      <c r="B313" s="86">
        <v>303</v>
      </c>
      <c r="C313" s="87" t="s">
        <v>230</v>
      </c>
      <c r="D313" s="87" t="s">
        <v>231</v>
      </c>
      <c r="E313" s="86" t="s">
        <v>246</v>
      </c>
      <c r="F313" s="103" t="s">
        <v>13</v>
      </c>
      <c r="G313" s="87" t="s">
        <v>1068</v>
      </c>
      <c r="H313" s="109" t="s">
        <v>536</v>
      </c>
      <c r="I313" s="84" t="s">
        <v>490</v>
      </c>
      <c r="J313" s="84" t="s">
        <v>491</v>
      </c>
      <c r="K313" s="111" t="s">
        <v>1022</v>
      </c>
      <c r="L313" s="86" t="s">
        <v>14</v>
      </c>
      <c r="M313" s="86" t="s">
        <v>1023</v>
      </c>
      <c r="N313" s="86" t="s">
        <v>14</v>
      </c>
      <c r="O313" s="117" t="s">
        <v>296</v>
      </c>
      <c r="P313" s="117" t="s">
        <v>296</v>
      </c>
      <c r="Q313" s="117" t="s">
        <v>296</v>
      </c>
      <c r="R313" s="117" t="s">
        <v>296</v>
      </c>
      <c r="S313" s="134">
        <v>44228</v>
      </c>
      <c r="T313" s="135">
        <v>44561</v>
      </c>
      <c r="U313" s="85">
        <v>44621</v>
      </c>
      <c r="V313" s="85">
        <v>44895</v>
      </c>
      <c r="W313" s="86" t="s">
        <v>297</v>
      </c>
      <c r="X313" s="86" t="s">
        <v>14</v>
      </c>
      <c r="Y313" s="86" t="s">
        <v>482</v>
      </c>
      <c r="Z313" s="86" t="s">
        <v>483</v>
      </c>
      <c r="AA313" s="86" t="s">
        <v>299</v>
      </c>
      <c r="AB313" s="86" t="s">
        <v>539</v>
      </c>
      <c r="AC313" s="86"/>
      <c r="AD313" s="86"/>
      <c r="AE313" s="86"/>
    </row>
    <row r="314" spans="2:31" ht="101.25" hidden="1" x14ac:dyDescent="0.2">
      <c r="B314" s="86">
        <v>304</v>
      </c>
      <c r="C314" s="87" t="s">
        <v>230</v>
      </c>
      <c r="D314" s="87" t="s">
        <v>231</v>
      </c>
      <c r="E314" s="86" t="s">
        <v>246</v>
      </c>
      <c r="F314" s="103" t="s">
        <v>15</v>
      </c>
      <c r="G314" s="87" t="s">
        <v>1069</v>
      </c>
      <c r="H314" s="86" t="s">
        <v>613</v>
      </c>
      <c r="I314" s="84" t="s">
        <v>490</v>
      </c>
      <c r="J314" s="84" t="s">
        <v>491</v>
      </c>
      <c r="K314" s="109" t="s">
        <v>730</v>
      </c>
      <c r="L314" s="87" t="s">
        <v>881</v>
      </c>
      <c r="M314" s="86" t="s">
        <v>636</v>
      </c>
      <c r="N314" s="86" t="s">
        <v>14</v>
      </c>
      <c r="O314" s="117" t="s">
        <v>296</v>
      </c>
      <c r="P314" s="117" t="s">
        <v>296</v>
      </c>
      <c r="Q314" s="117" t="s">
        <v>296</v>
      </c>
      <c r="R314" s="117" t="s">
        <v>296</v>
      </c>
      <c r="S314" s="134">
        <v>44228</v>
      </c>
      <c r="T314" s="135">
        <v>44561</v>
      </c>
      <c r="U314" s="85">
        <v>44621</v>
      </c>
      <c r="V314" s="85">
        <v>44895</v>
      </c>
      <c r="W314" s="86" t="s">
        <v>297</v>
      </c>
      <c r="X314" s="86" t="s">
        <v>14</v>
      </c>
      <c r="Y314" s="86" t="s">
        <v>482</v>
      </c>
      <c r="Z314" s="86" t="s">
        <v>483</v>
      </c>
      <c r="AA314" s="86" t="s">
        <v>299</v>
      </c>
      <c r="AB314" s="86"/>
      <c r="AC314" s="86"/>
      <c r="AD314" s="86"/>
      <c r="AE314" s="86"/>
    </row>
    <row r="315" spans="2:31" ht="101.25" hidden="1" x14ac:dyDescent="0.2">
      <c r="B315" s="86">
        <v>305</v>
      </c>
      <c r="C315" s="87" t="s">
        <v>230</v>
      </c>
      <c r="D315" s="87" t="s">
        <v>231</v>
      </c>
      <c r="E315" s="86" t="s">
        <v>246</v>
      </c>
      <c r="F315" s="103" t="s">
        <v>17</v>
      </c>
      <c r="G315" s="87" t="s">
        <v>1026</v>
      </c>
      <c r="H315" s="87" t="s">
        <v>541</v>
      </c>
      <c r="I315" s="84" t="s">
        <v>490</v>
      </c>
      <c r="J315" s="84" t="s">
        <v>491</v>
      </c>
      <c r="K315" s="87" t="s">
        <v>542</v>
      </c>
      <c r="L315" s="86" t="s">
        <v>543</v>
      </c>
      <c r="M315" s="86" t="s">
        <v>743</v>
      </c>
      <c r="N315" s="86" t="s">
        <v>14</v>
      </c>
      <c r="O315" s="117" t="s">
        <v>296</v>
      </c>
      <c r="P315" s="117" t="s">
        <v>296</v>
      </c>
      <c r="Q315" s="117" t="s">
        <v>296</v>
      </c>
      <c r="R315" s="117" t="s">
        <v>296</v>
      </c>
      <c r="S315" s="134">
        <v>44228</v>
      </c>
      <c r="T315" s="135">
        <v>44561</v>
      </c>
      <c r="U315" s="85">
        <v>44621</v>
      </c>
      <c r="V315" s="85">
        <v>44895</v>
      </c>
      <c r="W315" s="86" t="s">
        <v>297</v>
      </c>
      <c r="X315" s="86" t="s">
        <v>14</v>
      </c>
      <c r="Y315" s="86" t="s">
        <v>482</v>
      </c>
      <c r="Z315" s="86" t="s">
        <v>483</v>
      </c>
      <c r="AA315" s="86" t="s">
        <v>299</v>
      </c>
      <c r="AB315" s="86"/>
      <c r="AC315" s="86"/>
      <c r="AD315" s="86"/>
      <c r="AE315" s="86"/>
    </row>
    <row r="316" spans="2:31" ht="101.25" hidden="1" x14ac:dyDescent="0.2">
      <c r="B316" s="86">
        <v>306</v>
      </c>
      <c r="C316" s="87" t="s">
        <v>230</v>
      </c>
      <c r="D316" s="87" t="s">
        <v>231</v>
      </c>
      <c r="E316" s="86" t="s">
        <v>246</v>
      </c>
      <c r="F316" s="103" t="s">
        <v>18</v>
      </c>
      <c r="G316" s="87" t="s">
        <v>1070</v>
      </c>
      <c r="H316" s="86" t="s">
        <v>546</v>
      </c>
      <c r="I316" s="84" t="s">
        <v>490</v>
      </c>
      <c r="J316" s="84" t="s">
        <v>491</v>
      </c>
      <c r="K316" s="87" t="s">
        <v>547</v>
      </c>
      <c r="L316" s="86" t="s">
        <v>548</v>
      </c>
      <c r="M316" s="86" t="s">
        <v>369</v>
      </c>
      <c r="N316" s="86" t="s">
        <v>14</v>
      </c>
      <c r="O316" s="117" t="s">
        <v>296</v>
      </c>
      <c r="P316" s="117" t="s">
        <v>296</v>
      </c>
      <c r="Q316" s="117" t="s">
        <v>296</v>
      </c>
      <c r="R316" s="117" t="s">
        <v>296</v>
      </c>
      <c r="S316" s="134">
        <v>44228</v>
      </c>
      <c r="T316" s="135">
        <v>44561</v>
      </c>
      <c r="U316" s="85">
        <v>44593</v>
      </c>
      <c r="V316" s="85">
        <v>44926</v>
      </c>
      <c r="W316" s="86" t="s">
        <v>297</v>
      </c>
      <c r="X316" s="86" t="s">
        <v>14</v>
      </c>
      <c r="Y316" s="86" t="s">
        <v>482</v>
      </c>
      <c r="Z316" s="86" t="s">
        <v>483</v>
      </c>
      <c r="AA316" s="86" t="s">
        <v>299</v>
      </c>
      <c r="AB316" s="86" t="s">
        <v>549</v>
      </c>
      <c r="AC316" s="86"/>
      <c r="AD316" s="86"/>
      <c r="AE316" s="86"/>
    </row>
    <row r="317" spans="2:31" ht="101.25" hidden="1" x14ac:dyDescent="0.2">
      <c r="B317" s="86">
        <v>307</v>
      </c>
      <c r="C317" s="87" t="s">
        <v>230</v>
      </c>
      <c r="D317" s="87" t="s">
        <v>231</v>
      </c>
      <c r="E317" s="86" t="s">
        <v>246</v>
      </c>
      <c r="F317" s="103" t="s">
        <v>287</v>
      </c>
      <c r="G317" s="87" t="s">
        <v>1028</v>
      </c>
      <c r="H317" s="87" t="s">
        <v>528</v>
      </c>
      <c r="I317" s="84" t="s">
        <v>490</v>
      </c>
      <c r="J317" s="84" t="s">
        <v>491</v>
      </c>
      <c r="K317" s="87" t="s">
        <v>292</v>
      </c>
      <c r="L317" s="86"/>
      <c r="M317" s="86" t="s">
        <v>551</v>
      </c>
      <c r="N317" s="86" t="s">
        <v>14</v>
      </c>
      <c r="O317" s="117" t="s">
        <v>296</v>
      </c>
      <c r="P317" s="117" t="s">
        <v>296</v>
      </c>
      <c r="Q317" s="117" t="s">
        <v>296</v>
      </c>
      <c r="R317" s="117" t="s">
        <v>296</v>
      </c>
      <c r="S317" s="134">
        <v>44228</v>
      </c>
      <c r="T317" s="135">
        <v>44561</v>
      </c>
      <c r="U317" s="85">
        <v>44593</v>
      </c>
      <c r="V317" s="85">
        <v>44926</v>
      </c>
      <c r="W317" s="86" t="s">
        <v>297</v>
      </c>
      <c r="X317" s="86" t="s">
        <v>14</v>
      </c>
      <c r="Y317" s="86" t="s">
        <v>482</v>
      </c>
      <c r="Z317" s="86" t="s">
        <v>483</v>
      </c>
      <c r="AA317" s="86" t="s">
        <v>299</v>
      </c>
      <c r="AB317" s="86" t="s">
        <v>530</v>
      </c>
      <c r="AC317" s="86"/>
      <c r="AD317" s="86"/>
      <c r="AE317" s="86"/>
    </row>
    <row r="318" spans="2:31" ht="101.25" hidden="1" x14ac:dyDescent="0.2">
      <c r="B318" s="86">
        <v>308</v>
      </c>
      <c r="C318" s="87" t="s">
        <v>230</v>
      </c>
      <c r="D318" s="87" t="s">
        <v>231</v>
      </c>
      <c r="E318" s="86" t="s">
        <v>246</v>
      </c>
      <c r="F318" s="103" t="s">
        <v>19</v>
      </c>
      <c r="G318" s="87" t="s">
        <v>1029</v>
      </c>
      <c r="H318" s="86" t="s">
        <v>1071</v>
      </c>
      <c r="I318" s="84" t="s">
        <v>490</v>
      </c>
      <c r="J318" s="84" t="s">
        <v>491</v>
      </c>
      <c r="K318" s="87" t="s">
        <v>555</v>
      </c>
      <c r="L318" s="86" t="s">
        <v>1030</v>
      </c>
      <c r="M318" s="86" t="s">
        <v>1031</v>
      </c>
      <c r="N318" s="86" t="s">
        <v>14</v>
      </c>
      <c r="O318" s="117" t="s">
        <v>296</v>
      </c>
      <c r="P318" s="117" t="s">
        <v>296</v>
      </c>
      <c r="Q318" s="117" t="s">
        <v>296</v>
      </c>
      <c r="R318" s="117" t="s">
        <v>296</v>
      </c>
      <c r="S318" s="134">
        <v>44228</v>
      </c>
      <c r="T318" s="135">
        <v>44561</v>
      </c>
      <c r="U318" s="85">
        <v>44593</v>
      </c>
      <c r="V318" s="85">
        <v>44926</v>
      </c>
      <c r="W318" s="86" t="s">
        <v>297</v>
      </c>
      <c r="X318" s="86" t="s">
        <v>14</v>
      </c>
      <c r="Y318" s="86" t="s">
        <v>482</v>
      </c>
      <c r="Z318" s="86" t="s">
        <v>483</v>
      </c>
      <c r="AA318" s="86" t="s">
        <v>299</v>
      </c>
      <c r="AB318" s="86"/>
      <c r="AC318" s="86"/>
      <c r="AD318" s="86"/>
      <c r="AE318" s="86"/>
    </row>
    <row r="319" spans="2:31" ht="101.25" hidden="1" x14ac:dyDescent="0.2">
      <c r="B319" s="86">
        <v>309</v>
      </c>
      <c r="C319" s="87" t="s">
        <v>230</v>
      </c>
      <c r="D319" s="87" t="s">
        <v>231</v>
      </c>
      <c r="E319" s="86" t="s">
        <v>246</v>
      </c>
      <c r="F319" s="103" t="s">
        <v>20</v>
      </c>
      <c r="G319" s="87" t="s">
        <v>1032</v>
      </c>
      <c r="H319" s="86" t="s">
        <v>624</v>
      </c>
      <c r="I319" s="84" t="s">
        <v>490</v>
      </c>
      <c r="J319" s="84" t="s">
        <v>491</v>
      </c>
      <c r="K319" s="86" t="s">
        <v>625</v>
      </c>
      <c r="L319" s="109" t="s">
        <v>626</v>
      </c>
      <c r="M319" s="86" t="s">
        <v>627</v>
      </c>
      <c r="N319" s="86" t="s">
        <v>14</v>
      </c>
      <c r="O319" s="117" t="s">
        <v>296</v>
      </c>
      <c r="P319" s="117" t="s">
        <v>296</v>
      </c>
      <c r="Q319" s="117" t="s">
        <v>296</v>
      </c>
      <c r="R319" s="117" t="s">
        <v>296</v>
      </c>
      <c r="S319" s="134">
        <v>44228</v>
      </c>
      <c r="T319" s="135">
        <v>44561</v>
      </c>
      <c r="U319" s="85">
        <v>44593</v>
      </c>
      <c r="V319" s="85">
        <v>44926</v>
      </c>
      <c r="W319" s="86" t="s">
        <v>297</v>
      </c>
      <c r="X319" s="86" t="s">
        <v>14</v>
      </c>
      <c r="Y319" s="86" t="s">
        <v>482</v>
      </c>
      <c r="Z319" s="86" t="s">
        <v>483</v>
      </c>
      <c r="AA319" s="86" t="s">
        <v>299</v>
      </c>
      <c r="AB319" s="86" t="s">
        <v>628</v>
      </c>
      <c r="AC319" s="86"/>
      <c r="AD319" s="86"/>
      <c r="AE319" s="86"/>
    </row>
    <row r="320" spans="2:31" ht="101.25" hidden="1" x14ac:dyDescent="0.2">
      <c r="B320" s="86">
        <v>310</v>
      </c>
      <c r="C320" s="87" t="s">
        <v>230</v>
      </c>
      <c r="D320" s="87" t="s">
        <v>231</v>
      </c>
      <c r="E320" s="86" t="s">
        <v>246</v>
      </c>
      <c r="F320" s="101" t="s">
        <v>21</v>
      </c>
      <c r="G320" s="87" t="s">
        <v>1072</v>
      </c>
      <c r="H320" s="87" t="s">
        <v>630</v>
      </c>
      <c r="I320" s="84" t="s">
        <v>490</v>
      </c>
      <c r="J320" s="84" t="s">
        <v>491</v>
      </c>
      <c r="K320" s="86" t="s">
        <v>631</v>
      </c>
      <c r="L320" s="86" t="s">
        <v>14</v>
      </c>
      <c r="M320" s="86" t="s">
        <v>1073</v>
      </c>
      <c r="N320" s="86" t="s">
        <v>14</v>
      </c>
      <c r="O320" s="117" t="s">
        <v>296</v>
      </c>
      <c r="P320" s="117" t="s">
        <v>296</v>
      </c>
      <c r="Q320" s="117" t="s">
        <v>296</v>
      </c>
      <c r="R320" s="117" t="s">
        <v>296</v>
      </c>
      <c r="S320" s="134">
        <v>44228</v>
      </c>
      <c r="T320" s="135">
        <v>44561</v>
      </c>
      <c r="U320" s="85">
        <v>44593</v>
      </c>
      <c r="V320" s="85">
        <v>44926</v>
      </c>
      <c r="W320" s="86" t="s">
        <v>297</v>
      </c>
      <c r="X320" s="86" t="s">
        <v>14</v>
      </c>
      <c r="Y320" s="86" t="s">
        <v>482</v>
      </c>
      <c r="Z320" s="86" t="s">
        <v>483</v>
      </c>
      <c r="AA320" s="86" t="s">
        <v>299</v>
      </c>
      <c r="AB320" s="86"/>
      <c r="AC320" s="86"/>
      <c r="AD320" s="86"/>
      <c r="AE320" s="86"/>
    </row>
    <row r="321" spans="2:31" ht="101.25" hidden="1" x14ac:dyDescent="0.2">
      <c r="B321" s="86">
        <v>311</v>
      </c>
      <c r="C321" s="87" t="s">
        <v>230</v>
      </c>
      <c r="D321" s="87" t="s">
        <v>231</v>
      </c>
      <c r="E321" s="86" t="s">
        <v>246</v>
      </c>
      <c r="F321" s="101" t="s">
        <v>22</v>
      </c>
      <c r="G321" s="87" t="s">
        <v>1033</v>
      </c>
      <c r="H321" s="86" t="s">
        <v>634</v>
      </c>
      <c r="I321" s="84" t="s">
        <v>490</v>
      </c>
      <c r="J321" s="84" t="s">
        <v>491</v>
      </c>
      <c r="K321" s="86" t="s">
        <v>635</v>
      </c>
      <c r="L321" s="109" t="s">
        <v>1074</v>
      </c>
      <c r="M321" s="86" t="s">
        <v>897</v>
      </c>
      <c r="N321" s="86" t="s">
        <v>14</v>
      </c>
      <c r="O321" s="117" t="s">
        <v>296</v>
      </c>
      <c r="P321" s="117" t="s">
        <v>296</v>
      </c>
      <c r="Q321" s="117" t="s">
        <v>296</v>
      </c>
      <c r="R321" s="117" t="s">
        <v>296</v>
      </c>
      <c r="S321" s="134">
        <v>44228</v>
      </c>
      <c r="T321" s="135">
        <v>44561</v>
      </c>
      <c r="U321" s="85">
        <v>44593</v>
      </c>
      <c r="V321" s="85">
        <v>44926</v>
      </c>
      <c r="W321" s="86" t="s">
        <v>297</v>
      </c>
      <c r="X321" s="86" t="s">
        <v>14</v>
      </c>
      <c r="Y321" s="86" t="s">
        <v>482</v>
      </c>
      <c r="Z321" s="86" t="s">
        <v>483</v>
      </c>
      <c r="AA321" s="86" t="s">
        <v>299</v>
      </c>
      <c r="AB321" s="86"/>
      <c r="AC321" s="86"/>
      <c r="AD321" s="86"/>
      <c r="AE321" s="86"/>
    </row>
    <row r="322" spans="2:31" ht="101.25" hidden="1" x14ac:dyDescent="0.2">
      <c r="B322" s="86">
        <v>312</v>
      </c>
      <c r="C322" s="87" t="s">
        <v>230</v>
      </c>
      <c r="D322" s="87" t="s">
        <v>231</v>
      </c>
      <c r="E322" s="86" t="s">
        <v>246</v>
      </c>
      <c r="F322" s="101" t="s">
        <v>23</v>
      </c>
      <c r="G322" s="87" t="s">
        <v>1075</v>
      </c>
      <c r="H322" s="86" t="s">
        <v>638</v>
      </c>
      <c r="I322" s="84" t="s">
        <v>490</v>
      </c>
      <c r="J322" s="84" t="s">
        <v>491</v>
      </c>
      <c r="K322" s="86" t="s">
        <v>639</v>
      </c>
      <c r="L322" s="86" t="s">
        <v>14</v>
      </c>
      <c r="M322" s="86" t="s">
        <v>831</v>
      </c>
      <c r="N322" s="86" t="s">
        <v>14</v>
      </c>
      <c r="O322" s="117" t="s">
        <v>296</v>
      </c>
      <c r="P322" s="117" t="s">
        <v>296</v>
      </c>
      <c r="Q322" s="117" t="s">
        <v>296</v>
      </c>
      <c r="R322" s="117" t="s">
        <v>296</v>
      </c>
      <c r="S322" s="134">
        <v>44228</v>
      </c>
      <c r="T322" s="135">
        <v>44561</v>
      </c>
      <c r="U322" s="85">
        <v>44593</v>
      </c>
      <c r="V322" s="85">
        <v>44926</v>
      </c>
      <c r="W322" s="86" t="s">
        <v>297</v>
      </c>
      <c r="X322" s="86" t="s">
        <v>14</v>
      </c>
      <c r="Y322" s="86" t="s">
        <v>482</v>
      </c>
      <c r="Z322" s="86" t="s">
        <v>483</v>
      </c>
      <c r="AA322" s="86" t="s">
        <v>299</v>
      </c>
      <c r="AB322" s="86"/>
      <c r="AC322" s="86"/>
      <c r="AD322" s="86"/>
      <c r="AE322" s="86"/>
    </row>
    <row r="323" spans="2:31" ht="101.25" hidden="1" x14ac:dyDescent="0.2">
      <c r="B323" s="86">
        <v>313</v>
      </c>
      <c r="C323" s="87" t="s">
        <v>230</v>
      </c>
      <c r="D323" s="87" t="s">
        <v>231</v>
      </c>
      <c r="E323" s="86" t="s">
        <v>246</v>
      </c>
      <c r="F323" s="103" t="s">
        <v>24</v>
      </c>
      <c r="G323" s="87" t="s">
        <v>1076</v>
      </c>
      <c r="H323" s="87" t="s">
        <v>559</v>
      </c>
      <c r="I323" s="84" t="s">
        <v>490</v>
      </c>
      <c r="J323" s="84" t="s">
        <v>491</v>
      </c>
      <c r="K323" s="87" t="s">
        <v>560</v>
      </c>
      <c r="L323" s="86" t="s">
        <v>902</v>
      </c>
      <c r="M323" s="86" t="s">
        <v>903</v>
      </c>
      <c r="N323" s="86" t="s">
        <v>14</v>
      </c>
      <c r="O323" s="117" t="s">
        <v>296</v>
      </c>
      <c r="P323" s="117" t="s">
        <v>296</v>
      </c>
      <c r="Q323" s="117" t="s">
        <v>296</v>
      </c>
      <c r="R323" s="117" t="s">
        <v>296</v>
      </c>
      <c r="S323" s="134">
        <v>44228</v>
      </c>
      <c r="T323" s="135">
        <v>44561</v>
      </c>
      <c r="U323" s="85">
        <v>44593</v>
      </c>
      <c r="V323" s="85">
        <v>44926</v>
      </c>
      <c r="W323" s="86" t="s">
        <v>297</v>
      </c>
      <c r="X323" s="86" t="s">
        <v>14</v>
      </c>
      <c r="Y323" s="86" t="s">
        <v>482</v>
      </c>
      <c r="Z323" s="86" t="s">
        <v>483</v>
      </c>
      <c r="AA323" s="86" t="s">
        <v>299</v>
      </c>
      <c r="AB323" s="86"/>
      <c r="AC323" s="86"/>
      <c r="AD323" s="86"/>
      <c r="AE323" s="86"/>
    </row>
    <row r="324" spans="2:31" ht="101.25" hidden="1" x14ac:dyDescent="0.2">
      <c r="B324" s="86">
        <v>314</v>
      </c>
      <c r="C324" s="87" t="s">
        <v>230</v>
      </c>
      <c r="D324" s="87" t="s">
        <v>231</v>
      </c>
      <c r="E324" s="86" t="s">
        <v>246</v>
      </c>
      <c r="F324" s="101" t="s">
        <v>25</v>
      </c>
      <c r="G324" s="87" t="s">
        <v>1077</v>
      </c>
      <c r="H324" s="86" t="s">
        <v>641</v>
      </c>
      <c r="I324" s="84" t="s">
        <v>490</v>
      </c>
      <c r="J324" s="84" t="s">
        <v>491</v>
      </c>
      <c r="K324" s="87" t="s">
        <v>1038</v>
      </c>
      <c r="L324" s="149" t="s">
        <v>1039</v>
      </c>
      <c r="M324" s="86" t="s">
        <v>1040</v>
      </c>
      <c r="N324" s="86" t="s">
        <v>14</v>
      </c>
      <c r="O324" s="117" t="s">
        <v>296</v>
      </c>
      <c r="P324" s="117" t="s">
        <v>296</v>
      </c>
      <c r="Q324" s="117" t="s">
        <v>296</v>
      </c>
      <c r="R324" s="117" t="s">
        <v>296</v>
      </c>
      <c r="S324" s="134">
        <v>44228</v>
      </c>
      <c r="T324" s="135">
        <v>44561</v>
      </c>
      <c r="U324" s="85">
        <v>44593</v>
      </c>
      <c r="V324" s="85">
        <v>44926</v>
      </c>
      <c r="W324" s="86" t="s">
        <v>297</v>
      </c>
      <c r="X324" s="86" t="s">
        <v>14</v>
      </c>
      <c r="Y324" s="86" t="s">
        <v>482</v>
      </c>
      <c r="Z324" s="86" t="s">
        <v>483</v>
      </c>
      <c r="AA324" s="86" t="s">
        <v>299</v>
      </c>
      <c r="AB324" s="86" t="s">
        <v>645</v>
      </c>
      <c r="AC324" s="86"/>
      <c r="AD324" s="86"/>
      <c r="AE324" s="86"/>
    </row>
    <row r="325" spans="2:31" ht="101.25" hidden="1" x14ac:dyDescent="0.2">
      <c r="B325" s="86">
        <v>315</v>
      </c>
      <c r="C325" s="87" t="s">
        <v>230</v>
      </c>
      <c r="D325" s="87" t="s">
        <v>231</v>
      </c>
      <c r="E325" s="86" t="s">
        <v>246</v>
      </c>
      <c r="F325" s="103" t="s">
        <v>26</v>
      </c>
      <c r="G325" s="87" t="s">
        <v>1078</v>
      </c>
      <c r="H325" s="87" t="s">
        <v>307</v>
      </c>
      <c r="I325" s="152" t="s">
        <v>490</v>
      </c>
      <c r="J325" s="84" t="s">
        <v>491</v>
      </c>
      <c r="K325" s="87" t="s">
        <v>310</v>
      </c>
      <c r="L325" s="86" t="s">
        <v>14</v>
      </c>
      <c r="M325" s="86" t="s">
        <v>1042</v>
      </c>
      <c r="N325" s="86" t="s">
        <v>14</v>
      </c>
      <c r="O325" s="117" t="s">
        <v>296</v>
      </c>
      <c r="P325" s="117" t="s">
        <v>296</v>
      </c>
      <c r="Q325" s="117" t="s">
        <v>296</v>
      </c>
      <c r="R325" s="117" t="s">
        <v>296</v>
      </c>
      <c r="S325" s="134">
        <v>44228</v>
      </c>
      <c r="T325" s="135">
        <v>44561</v>
      </c>
      <c r="U325" s="85">
        <v>44593</v>
      </c>
      <c r="V325" s="85">
        <v>44926</v>
      </c>
      <c r="W325" s="86" t="s">
        <v>297</v>
      </c>
      <c r="X325" s="86" t="s">
        <v>14</v>
      </c>
      <c r="Y325" s="86" t="s">
        <v>482</v>
      </c>
      <c r="Z325" s="86" t="s">
        <v>483</v>
      </c>
      <c r="AA325" s="86" t="s">
        <v>299</v>
      </c>
      <c r="AB325" s="86"/>
      <c r="AC325" s="86"/>
      <c r="AD325" s="86"/>
      <c r="AE325" s="86"/>
    </row>
    <row r="326" spans="2:31" ht="101.25" hidden="1" x14ac:dyDescent="0.2">
      <c r="B326" s="86">
        <v>316</v>
      </c>
      <c r="C326" s="87" t="s">
        <v>230</v>
      </c>
      <c r="D326" s="87" t="s">
        <v>231</v>
      </c>
      <c r="E326" s="86" t="s">
        <v>246</v>
      </c>
      <c r="F326" s="103" t="s">
        <v>27</v>
      </c>
      <c r="G326" s="87" t="s">
        <v>1043</v>
      </c>
      <c r="H326" s="86" t="s">
        <v>563</v>
      </c>
      <c r="I326" s="152" t="s">
        <v>490</v>
      </c>
      <c r="J326" s="84" t="s">
        <v>491</v>
      </c>
      <c r="K326" s="87" t="s">
        <v>1044</v>
      </c>
      <c r="L326" s="86" t="s">
        <v>565</v>
      </c>
      <c r="M326" s="86" t="s">
        <v>768</v>
      </c>
      <c r="N326" s="86" t="s">
        <v>14</v>
      </c>
      <c r="O326" s="117" t="s">
        <v>296</v>
      </c>
      <c r="P326" s="117" t="s">
        <v>296</v>
      </c>
      <c r="Q326" s="117" t="s">
        <v>296</v>
      </c>
      <c r="R326" s="117" t="s">
        <v>296</v>
      </c>
      <c r="S326" s="134">
        <v>44228</v>
      </c>
      <c r="T326" s="135">
        <v>44561</v>
      </c>
      <c r="U326" s="85">
        <v>44593</v>
      </c>
      <c r="V326" s="85">
        <v>44926</v>
      </c>
      <c r="W326" s="86" t="s">
        <v>297</v>
      </c>
      <c r="X326" s="86" t="s">
        <v>14</v>
      </c>
      <c r="Y326" s="86" t="s">
        <v>482</v>
      </c>
      <c r="Z326" s="86" t="s">
        <v>483</v>
      </c>
      <c r="AA326" s="86" t="s">
        <v>299</v>
      </c>
      <c r="AB326" s="86"/>
      <c r="AC326" s="86"/>
      <c r="AD326" s="86"/>
      <c r="AE326" s="86"/>
    </row>
    <row r="327" spans="2:31" ht="101.25" hidden="1" x14ac:dyDescent="0.2">
      <c r="B327" s="86">
        <v>317</v>
      </c>
      <c r="C327" s="87" t="s">
        <v>230</v>
      </c>
      <c r="D327" s="87" t="s">
        <v>231</v>
      </c>
      <c r="E327" s="86" t="s">
        <v>246</v>
      </c>
      <c r="F327" s="103" t="s">
        <v>568</v>
      </c>
      <c r="G327" s="87" t="s">
        <v>1079</v>
      </c>
      <c r="H327" s="87" t="s">
        <v>570</v>
      </c>
      <c r="I327" s="84" t="s">
        <v>490</v>
      </c>
      <c r="J327" s="84" t="s">
        <v>491</v>
      </c>
      <c r="K327" s="86" t="s">
        <v>570</v>
      </c>
      <c r="L327" s="86" t="s">
        <v>14</v>
      </c>
      <c r="M327" s="86" t="s">
        <v>1046</v>
      </c>
      <c r="N327" s="86" t="s">
        <v>14</v>
      </c>
      <c r="O327" s="117" t="s">
        <v>296</v>
      </c>
      <c r="P327" s="117" t="s">
        <v>296</v>
      </c>
      <c r="Q327" s="117" t="s">
        <v>296</v>
      </c>
      <c r="R327" s="117" t="s">
        <v>296</v>
      </c>
      <c r="S327" s="134">
        <v>44228</v>
      </c>
      <c r="T327" s="135">
        <v>44561</v>
      </c>
      <c r="U327" s="85">
        <v>44593</v>
      </c>
      <c r="V327" s="85">
        <v>44926</v>
      </c>
      <c r="W327" s="86" t="s">
        <v>297</v>
      </c>
      <c r="X327" s="86" t="s">
        <v>14</v>
      </c>
      <c r="Y327" s="86" t="s">
        <v>482</v>
      </c>
      <c r="Z327" s="86" t="s">
        <v>483</v>
      </c>
      <c r="AA327" s="86" t="s">
        <v>299</v>
      </c>
      <c r="AB327" s="86"/>
      <c r="AC327" s="86"/>
      <c r="AD327" s="86"/>
      <c r="AE327" s="86"/>
    </row>
    <row r="328" spans="2:31" ht="101.25" hidden="1" x14ac:dyDescent="0.2">
      <c r="B328" s="86">
        <v>318</v>
      </c>
      <c r="C328" s="87" t="s">
        <v>230</v>
      </c>
      <c r="D328" s="87" t="s">
        <v>231</v>
      </c>
      <c r="E328" s="86" t="s">
        <v>246</v>
      </c>
      <c r="F328" s="103" t="s">
        <v>29</v>
      </c>
      <c r="G328" s="87" t="s">
        <v>1047</v>
      </c>
      <c r="H328" s="87" t="s">
        <v>915</v>
      </c>
      <c r="I328" s="84" t="s">
        <v>490</v>
      </c>
      <c r="J328" s="84" t="s">
        <v>491</v>
      </c>
      <c r="K328" s="153" t="s">
        <v>972</v>
      </c>
      <c r="L328" s="86" t="s">
        <v>14</v>
      </c>
      <c r="M328" s="86" t="s">
        <v>1048</v>
      </c>
      <c r="N328" s="86" t="s">
        <v>14</v>
      </c>
      <c r="O328" s="117" t="s">
        <v>296</v>
      </c>
      <c r="P328" s="117" t="s">
        <v>296</v>
      </c>
      <c r="Q328" s="117" t="s">
        <v>296</v>
      </c>
      <c r="R328" s="117" t="s">
        <v>296</v>
      </c>
      <c r="S328" s="134">
        <v>44228</v>
      </c>
      <c r="T328" s="135">
        <v>44561</v>
      </c>
      <c r="U328" s="85">
        <v>44593</v>
      </c>
      <c r="V328" s="85">
        <v>44926</v>
      </c>
      <c r="W328" s="86" t="s">
        <v>297</v>
      </c>
      <c r="X328" s="86" t="s">
        <v>14</v>
      </c>
      <c r="Y328" s="86" t="s">
        <v>482</v>
      </c>
      <c r="Z328" s="86" t="s">
        <v>483</v>
      </c>
      <c r="AA328" s="86" t="s">
        <v>299</v>
      </c>
      <c r="AB328" s="86" t="s">
        <v>774</v>
      </c>
      <c r="AC328" s="86"/>
      <c r="AD328" s="86"/>
      <c r="AE328" s="86"/>
    </row>
    <row r="329" spans="2:31" ht="101.25" hidden="1" x14ac:dyDescent="0.2">
      <c r="B329" s="86">
        <v>319</v>
      </c>
      <c r="C329" s="87" t="s">
        <v>230</v>
      </c>
      <c r="D329" s="87" t="s">
        <v>231</v>
      </c>
      <c r="E329" s="86" t="s">
        <v>246</v>
      </c>
      <c r="F329" s="103" t="s">
        <v>572</v>
      </c>
      <c r="G329" s="87" t="s">
        <v>1080</v>
      </c>
      <c r="H329" s="86" t="s">
        <v>574</v>
      </c>
      <c r="I329" s="84" t="s">
        <v>490</v>
      </c>
      <c r="J329" s="84" t="s">
        <v>491</v>
      </c>
      <c r="K329" s="87" t="s">
        <v>1050</v>
      </c>
      <c r="L329" s="86" t="s">
        <v>1051</v>
      </c>
      <c r="M329" s="86" t="s">
        <v>1048</v>
      </c>
      <c r="N329" s="86" t="s">
        <v>14</v>
      </c>
      <c r="O329" s="117" t="s">
        <v>296</v>
      </c>
      <c r="P329" s="117" t="s">
        <v>296</v>
      </c>
      <c r="Q329" s="117" t="s">
        <v>296</v>
      </c>
      <c r="R329" s="117" t="s">
        <v>296</v>
      </c>
      <c r="S329" s="134">
        <v>44228</v>
      </c>
      <c r="T329" s="135">
        <v>44561</v>
      </c>
      <c r="U329" s="85">
        <v>44593</v>
      </c>
      <c r="V329" s="85">
        <v>44926</v>
      </c>
      <c r="W329" s="86" t="s">
        <v>297</v>
      </c>
      <c r="X329" s="86" t="s">
        <v>14</v>
      </c>
      <c r="Y329" s="86" t="s">
        <v>482</v>
      </c>
      <c r="Z329" s="86" t="s">
        <v>483</v>
      </c>
      <c r="AA329" s="86" t="s">
        <v>299</v>
      </c>
      <c r="AB329" s="86"/>
      <c r="AC329" s="86" t="s">
        <v>578</v>
      </c>
      <c r="AD329" s="86"/>
      <c r="AE329" s="86"/>
    </row>
    <row r="330" spans="2:31" ht="101.25" hidden="1" x14ac:dyDescent="0.2">
      <c r="B330" s="86">
        <v>320</v>
      </c>
      <c r="C330" s="87" t="s">
        <v>230</v>
      </c>
      <c r="D330" s="87" t="s">
        <v>231</v>
      </c>
      <c r="E330" s="86" t="s">
        <v>246</v>
      </c>
      <c r="F330" s="103" t="s">
        <v>579</v>
      </c>
      <c r="G330" s="87" t="s">
        <v>1081</v>
      </c>
      <c r="H330" s="87" t="s">
        <v>581</v>
      </c>
      <c r="I330" s="84" t="s">
        <v>490</v>
      </c>
      <c r="J330" s="84" t="s">
        <v>491</v>
      </c>
      <c r="K330" s="87" t="s">
        <v>1082</v>
      </c>
      <c r="L330" s="86" t="s">
        <v>979</v>
      </c>
      <c r="M330" s="86" t="s">
        <v>900</v>
      </c>
      <c r="N330" s="86" t="s">
        <v>14</v>
      </c>
      <c r="O330" s="117" t="s">
        <v>296</v>
      </c>
      <c r="P330" s="117" t="s">
        <v>296</v>
      </c>
      <c r="Q330" s="117" t="s">
        <v>296</v>
      </c>
      <c r="R330" s="117" t="s">
        <v>296</v>
      </c>
      <c r="S330" s="134">
        <v>44228</v>
      </c>
      <c r="T330" s="135">
        <v>44561</v>
      </c>
      <c r="U330" s="85">
        <v>44593</v>
      </c>
      <c r="V330" s="85">
        <v>44926</v>
      </c>
      <c r="W330" s="86" t="s">
        <v>297</v>
      </c>
      <c r="X330" s="86" t="s">
        <v>14</v>
      </c>
      <c r="Y330" s="86" t="s">
        <v>482</v>
      </c>
      <c r="Z330" s="86" t="s">
        <v>483</v>
      </c>
      <c r="AA330" s="86" t="s">
        <v>299</v>
      </c>
      <c r="AB330" s="86"/>
      <c r="AC330" s="86"/>
      <c r="AD330" s="86"/>
      <c r="AE330" s="86"/>
    </row>
    <row r="331" spans="2:31" ht="101.25" hidden="1" x14ac:dyDescent="0.2">
      <c r="B331" s="86">
        <v>321</v>
      </c>
      <c r="C331" s="87" t="s">
        <v>230</v>
      </c>
      <c r="D331" s="87" t="s">
        <v>231</v>
      </c>
      <c r="E331" s="86" t="s">
        <v>246</v>
      </c>
      <c r="F331" s="103" t="s">
        <v>32</v>
      </c>
      <c r="G331" s="87" t="s">
        <v>1083</v>
      </c>
      <c r="H331" s="86" t="s">
        <v>314</v>
      </c>
      <c r="I331" s="84" t="s">
        <v>490</v>
      </c>
      <c r="J331" s="84" t="s">
        <v>491</v>
      </c>
      <c r="K331" s="87" t="s">
        <v>317</v>
      </c>
      <c r="L331" s="86" t="s">
        <v>318</v>
      </c>
      <c r="M331" s="86" t="s">
        <v>319</v>
      </c>
      <c r="N331" s="86" t="s">
        <v>14</v>
      </c>
      <c r="O331" s="117" t="s">
        <v>296</v>
      </c>
      <c r="P331" s="117" t="s">
        <v>296</v>
      </c>
      <c r="Q331" s="117" t="s">
        <v>296</v>
      </c>
      <c r="R331" s="117" t="s">
        <v>296</v>
      </c>
      <c r="S331" s="134">
        <v>44228</v>
      </c>
      <c r="T331" s="135">
        <v>44561</v>
      </c>
      <c r="U331" s="85">
        <v>44593</v>
      </c>
      <c r="V331" s="85">
        <v>44926</v>
      </c>
      <c r="W331" s="86" t="s">
        <v>297</v>
      </c>
      <c r="X331" s="86" t="s">
        <v>14</v>
      </c>
      <c r="Y331" s="86" t="s">
        <v>482</v>
      </c>
      <c r="Z331" s="86" t="s">
        <v>483</v>
      </c>
      <c r="AA331" s="86" t="s">
        <v>299</v>
      </c>
      <c r="AB331" s="86"/>
      <c r="AC331" s="86"/>
      <c r="AD331" s="86"/>
      <c r="AE331" s="86"/>
    </row>
    <row r="332" spans="2:31" ht="61.5" hidden="1" customHeight="1" x14ac:dyDescent="0.2">
      <c r="B332" s="86">
        <v>322</v>
      </c>
      <c r="C332" s="87" t="s">
        <v>230</v>
      </c>
      <c r="D332" s="87" t="s">
        <v>231</v>
      </c>
      <c r="E332" s="86" t="s">
        <v>246</v>
      </c>
      <c r="F332" s="103" t="s">
        <v>33</v>
      </c>
      <c r="G332" s="87" t="s">
        <v>1084</v>
      </c>
      <c r="H332" s="86" t="s">
        <v>586</v>
      </c>
      <c r="I332" s="84" t="s">
        <v>490</v>
      </c>
      <c r="J332" s="84" t="s">
        <v>491</v>
      </c>
      <c r="K332" s="87" t="s">
        <v>1085</v>
      </c>
      <c r="L332" s="86" t="s">
        <v>1014</v>
      </c>
      <c r="M332" s="139" t="s">
        <v>1015</v>
      </c>
      <c r="N332" s="86" t="s">
        <v>14</v>
      </c>
      <c r="O332" s="117" t="s">
        <v>296</v>
      </c>
      <c r="P332" s="117" t="s">
        <v>296</v>
      </c>
      <c r="Q332" s="117" t="s">
        <v>296</v>
      </c>
      <c r="R332" s="117" t="s">
        <v>296</v>
      </c>
      <c r="S332" s="134">
        <v>44228</v>
      </c>
      <c r="T332" s="135">
        <v>44561</v>
      </c>
      <c r="U332" s="85">
        <v>44593</v>
      </c>
      <c r="V332" s="85">
        <v>44926</v>
      </c>
      <c r="W332" s="86" t="s">
        <v>297</v>
      </c>
      <c r="X332" s="86" t="s">
        <v>14</v>
      </c>
      <c r="Y332" s="86" t="s">
        <v>482</v>
      </c>
      <c r="Z332" s="86" t="s">
        <v>483</v>
      </c>
      <c r="AA332" s="86" t="s">
        <v>299</v>
      </c>
      <c r="AB332" s="86"/>
      <c r="AC332" s="86"/>
      <c r="AD332" s="86"/>
      <c r="AE332" s="86"/>
    </row>
    <row r="333" spans="2:31" ht="101.25" x14ac:dyDescent="0.2">
      <c r="B333" s="86">
        <v>323</v>
      </c>
      <c r="C333" s="87" t="s">
        <v>230</v>
      </c>
      <c r="D333" s="87" t="s">
        <v>231</v>
      </c>
      <c r="E333" s="86" t="s">
        <v>246</v>
      </c>
      <c r="F333" s="103" t="s">
        <v>34</v>
      </c>
      <c r="G333" s="87" t="s">
        <v>1086</v>
      </c>
      <c r="H333" s="87" t="s">
        <v>667</v>
      </c>
      <c r="I333" s="84" t="s">
        <v>490</v>
      </c>
      <c r="J333" s="84" t="s">
        <v>491</v>
      </c>
      <c r="K333" s="87" t="s">
        <v>983</v>
      </c>
      <c r="L333" s="86" t="s">
        <v>1087</v>
      </c>
      <c r="M333" s="86" t="s">
        <v>670</v>
      </c>
      <c r="N333" s="86" t="s">
        <v>14</v>
      </c>
      <c r="O333" s="117" t="s">
        <v>296</v>
      </c>
      <c r="P333" s="117" t="s">
        <v>296</v>
      </c>
      <c r="Q333" s="117" t="s">
        <v>296</v>
      </c>
      <c r="R333" s="117" t="s">
        <v>296</v>
      </c>
      <c r="S333" s="134">
        <v>44228</v>
      </c>
      <c r="T333" s="135">
        <v>44561</v>
      </c>
      <c r="U333" s="85">
        <v>44593</v>
      </c>
      <c r="V333" s="85">
        <v>44926</v>
      </c>
      <c r="W333" s="86" t="s">
        <v>297</v>
      </c>
      <c r="X333" s="86" t="s">
        <v>14</v>
      </c>
      <c r="Y333" s="86" t="s">
        <v>482</v>
      </c>
      <c r="Z333" s="86" t="s">
        <v>483</v>
      </c>
      <c r="AA333" s="86" t="s">
        <v>299</v>
      </c>
      <c r="AB333" s="86"/>
      <c r="AC333" s="86"/>
      <c r="AD333" s="86"/>
      <c r="AE333" s="86"/>
    </row>
    <row r="334" spans="2:31" ht="101.25" hidden="1" x14ac:dyDescent="0.2">
      <c r="B334" s="86">
        <v>324</v>
      </c>
      <c r="C334" s="87" t="s">
        <v>230</v>
      </c>
      <c r="D334" s="87" t="s">
        <v>231</v>
      </c>
      <c r="E334" s="86" t="s">
        <v>246</v>
      </c>
      <c r="F334" s="103" t="s">
        <v>36</v>
      </c>
      <c r="G334" s="87" t="s">
        <v>1059</v>
      </c>
      <c r="H334" s="87" t="s">
        <v>593</v>
      </c>
      <c r="I334" s="84" t="s">
        <v>490</v>
      </c>
      <c r="J334" s="84" t="s">
        <v>491</v>
      </c>
      <c r="K334" s="87" t="s">
        <v>594</v>
      </c>
      <c r="L334" s="86" t="s">
        <v>986</v>
      </c>
      <c r="M334" s="86" t="s">
        <v>934</v>
      </c>
      <c r="N334" s="86" t="s">
        <v>14</v>
      </c>
      <c r="O334" s="117" t="s">
        <v>296</v>
      </c>
      <c r="P334" s="117" t="s">
        <v>296</v>
      </c>
      <c r="Q334" s="117" t="s">
        <v>296</v>
      </c>
      <c r="R334" s="117" t="s">
        <v>296</v>
      </c>
      <c r="S334" s="134">
        <v>44228</v>
      </c>
      <c r="T334" s="135">
        <v>44561</v>
      </c>
      <c r="U334" s="85">
        <v>44593</v>
      </c>
      <c r="V334" s="85">
        <v>44926</v>
      </c>
      <c r="W334" s="86" t="s">
        <v>297</v>
      </c>
      <c r="X334" s="86" t="s">
        <v>14</v>
      </c>
      <c r="Y334" s="86" t="s">
        <v>482</v>
      </c>
      <c r="Z334" s="86" t="s">
        <v>483</v>
      </c>
      <c r="AA334" s="86" t="s">
        <v>299</v>
      </c>
      <c r="AB334" s="86"/>
      <c r="AC334" s="86"/>
      <c r="AD334" s="86"/>
      <c r="AE334" s="86"/>
    </row>
    <row r="335" spans="2:31" ht="101.25" hidden="1" x14ac:dyDescent="0.2">
      <c r="B335" s="86">
        <v>325</v>
      </c>
      <c r="C335" s="87" t="s">
        <v>230</v>
      </c>
      <c r="D335" s="87" t="s">
        <v>231</v>
      </c>
      <c r="E335" s="86" t="s">
        <v>246</v>
      </c>
      <c r="F335" s="103" t="s">
        <v>37</v>
      </c>
      <c r="G335" s="87" t="s">
        <v>1088</v>
      </c>
      <c r="H335" s="87" t="s">
        <v>674</v>
      </c>
      <c r="I335" s="84" t="s">
        <v>490</v>
      </c>
      <c r="J335" s="84" t="s">
        <v>491</v>
      </c>
      <c r="K335" s="87" t="s">
        <v>674</v>
      </c>
      <c r="L335" s="86" t="s">
        <v>14</v>
      </c>
      <c r="M335" s="86" t="s">
        <v>1062</v>
      </c>
      <c r="N335" s="86" t="s">
        <v>14</v>
      </c>
      <c r="O335" s="117" t="s">
        <v>296</v>
      </c>
      <c r="P335" s="117" t="s">
        <v>296</v>
      </c>
      <c r="Q335" s="117" t="s">
        <v>296</v>
      </c>
      <c r="R335" s="117" t="s">
        <v>296</v>
      </c>
      <c r="S335" s="134">
        <v>44228</v>
      </c>
      <c r="T335" s="135">
        <v>44561</v>
      </c>
      <c r="U335" s="85">
        <v>44593</v>
      </c>
      <c r="V335" s="85">
        <v>44926</v>
      </c>
      <c r="W335" s="86" t="s">
        <v>297</v>
      </c>
      <c r="X335" s="86" t="s">
        <v>14</v>
      </c>
      <c r="Y335" s="86" t="s">
        <v>482</v>
      </c>
      <c r="Z335" s="86" t="s">
        <v>483</v>
      </c>
      <c r="AA335" s="86" t="s">
        <v>299</v>
      </c>
      <c r="AB335" s="86"/>
      <c r="AC335" s="86"/>
      <c r="AD335" s="86"/>
      <c r="AE335" s="86"/>
    </row>
    <row r="336" spans="2:31" ht="101.25" hidden="1" x14ac:dyDescent="0.2">
      <c r="B336" s="86">
        <v>326</v>
      </c>
      <c r="C336" s="87" t="s">
        <v>230</v>
      </c>
      <c r="D336" s="87" t="s">
        <v>231</v>
      </c>
      <c r="E336" s="86" t="s">
        <v>246</v>
      </c>
      <c r="F336" s="103" t="s">
        <v>38</v>
      </c>
      <c r="G336" s="87" t="s">
        <v>1089</v>
      </c>
      <c r="H336" s="86" t="s">
        <v>598</v>
      </c>
      <c r="I336" s="84" t="s">
        <v>490</v>
      </c>
      <c r="J336" s="84" t="s">
        <v>491</v>
      </c>
      <c r="K336" s="87" t="s">
        <v>989</v>
      </c>
      <c r="L336" s="86" t="s">
        <v>939</v>
      </c>
      <c r="M336" s="86" t="s">
        <v>940</v>
      </c>
      <c r="N336" s="86" t="s">
        <v>14</v>
      </c>
      <c r="O336" s="117" t="s">
        <v>296</v>
      </c>
      <c r="P336" s="117" t="s">
        <v>296</v>
      </c>
      <c r="Q336" s="117" t="s">
        <v>296</v>
      </c>
      <c r="R336" s="117" t="s">
        <v>296</v>
      </c>
      <c r="S336" s="134">
        <v>44228</v>
      </c>
      <c r="T336" s="135">
        <v>44561</v>
      </c>
      <c r="U336" s="85">
        <v>44593</v>
      </c>
      <c r="V336" s="85">
        <v>44926</v>
      </c>
      <c r="W336" s="86" t="s">
        <v>297</v>
      </c>
      <c r="X336" s="86" t="s">
        <v>14</v>
      </c>
      <c r="Y336" s="86" t="s">
        <v>482</v>
      </c>
      <c r="Z336" s="86" t="s">
        <v>483</v>
      </c>
      <c r="AA336" s="86" t="s">
        <v>299</v>
      </c>
      <c r="AB336" s="86"/>
      <c r="AC336" s="86"/>
      <c r="AD336" s="86"/>
      <c r="AE336" s="86"/>
    </row>
    <row r="337" spans="2:31" ht="101.25" hidden="1" x14ac:dyDescent="0.2">
      <c r="B337" s="86">
        <v>327</v>
      </c>
      <c r="C337" s="87" t="s">
        <v>230</v>
      </c>
      <c r="D337" s="87" t="s">
        <v>231</v>
      </c>
      <c r="E337" s="86" t="s">
        <v>246</v>
      </c>
      <c r="F337" s="103" t="s">
        <v>39</v>
      </c>
      <c r="G337" s="87" t="s">
        <v>1064</v>
      </c>
      <c r="H337" s="87" t="s">
        <v>333</v>
      </c>
      <c r="I337" s="84" t="s">
        <v>490</v>
      </c>
      <c r="J337" s="84" t="s">
        <v>491</v>
      </c>
      <c r="K337" s="87" t="s">
        <v>336</v>
      </c>
      <c r="L337" s="86" t="s">
        <v>942</v>
      </c>
      <c r="M337" s="86" t="s">
        <v>943</v>
      </c>
      <c r="N337" s="86" t="s">
        <v>14</v>
      </c>
      <c r="O337" s="117" t="s">
        <v>296</v>
      </c>
      <c r="P337" s="117" t="s">
        <v>296</v>
      </c>
      <c r="Q337" s="117" t="s">
        <v>296</v>
      </c>
      <c r="R337" s="117" t="s">
        <v>296</v>
      </c>
      <c r="S337" s="134">
        <v>44228</v>
      </c>
      <c r="T337" s="135">
        <v>44561</v>
      </c>
      <c r="U337" s="85">
        <v>44593</v>
      </c>
      <c r="V337" s="85">
        <v>44926</v>
      </c>
      <c r="W337" s="86" t="s">
        <v>297</v>
      </c>
      <c r="X337" s="86" t="s">
        <v>14</v>
      </c>
      <c r="Y337" s="86" t="s">
        <v>482</v>
      </c>
      <c r="Z337" s="86" t="s">
        <v>483</v>
      </c>
      <c r="AA337" s="86" t="s">
        <v>299</v>
      </c>
      <c r="AB337" s="86"/>
      <c r="AC337" s="86"/>
      <c r="AD337" s="86"/>
      <c r="AE337" s="86"/>
    </row>
    <row r="338" spans="2:31" ht="101.25" hidden="1" x14ac:dyDescent="0.2">
      <c r="B338" s="86">
        <v>328</v>
      </c>
      <c r="C338" s="87" t="s">
        <v>230</v>
      </c>
      <c r="D338" s="87" t="s">
        <v>231</v>
      </c>
      <c r="E338" s="86" t="s">
        <v>246</v>
      </c>
      <c r="F338" s="103" t="s">
        <v>40</v>
      </c>
      <c r="G338" s="87" t="s">
        <v>1065</v>
      </c>
      <c r="H338" s="86" t="s">
        <v>604</v>
      </c>
      <c r="I338" s="84" t="s">
        <v>490</v>
      </c>
      <c r="J338" s="84" t="s">
        <v>491</v>
      </c>
      <c r="K338" s="87" t="s">
        <v>605</v>
      </c>
      <c r="L338" s="86" t="s">
        <v>14</v>
      </c>
      <c r="M338" s="86" t="s">
        <v>606</v>
      </c>
      <c r="N338" s="86" t="s">
        <v>14</v>
      </c>
      <c r="O338" s="117" t="s">
        <v>296</v>
      </c>
      <c r="P338" s="117" t="s">
        <v>296</v>
      </c>
      <c r="Q338" s="117" t="s">
        <v>296</v>
      </c>
      <c r="R338" s="117" t="s">
        <v>296</v>
      </c>
      <c r="S338" s="134">
        <v>44228</v>
      </c>
      <c r="T338" s="135">
        <v>44561</v>
      </c>
      <c r="U338" s="85">
        <v>44593</v>
      </c>
      <c r="V338" s="85">
        <v>44926</v>
      </c>
      <c r="W338" s="86" t="s">
        <v>297</v>
      </c>
      <c r="X338" s="86" t="s">
        <v>14</v>
      </c>
      <c r="Y338" s="86" t="s">
        <v>482</v>
      </c>
      <c r="Z338" s="86" t="s">
        <v>483</v>
      </c>
      <c r="AA338" s="86" t="s">
        <v>299</v>
      </c>
      <c r="AB338" s="86" t="s">
        <v>607</v>
      </c>
      <c r="AC338" s="86"/>
      <c r="AD338" s="86"/>
      <c r="AE338" s="86"/>
    </row>
    <row r="339" spans="2:31" ht="101.25" hidden="1" x14ac:dyDescent="0.2">
      <c r="B339" s="86">
        <v>329</v>
      </c>
      <c r="C339" s="87" t="s">
        <v>230</v>
      </c>
      <c r="D339" s="87" t="s">
        <v>231</v>
      </c>
      <c r="E339" s="86" t="s">
        <v>246</v>
      </c>
      <c r="F339" s="103" t="s">
        <v>41</v>
      </c>
      <c r="G339" s="87" t="s">
        <v>1090</v>
      </c>
      <c r="H339" s="87" t="s">
        <v>346</v>
      </c>
      <c r="I339" s="84" t="s">
        <v>490</v>
      </c>
      <c r="J339" s="84" t="s">
        <v>491</v>
      </c>
      <c r="K339" s="87" t="s">
        <v>349</v>
      </c>
      <c r="L339" s="86" t="s">
        <v>14</v>
      </c>
      <c r="M339" s="86" t="s">
        <v>994</v>
      </c>
      <c r="N339" s="86" t="s">
        <v>14</v>
      </c>
      <c r="O339" s="117" t="s">
        <v>296</v>
      </c>
      <c r="P339" s="117" t="s">
        <v>296</v>
      </c>
      <c r="Q339" s="117" t="s">
        <v>296</v>
      </c>
      <c r="R339" s="117" t="s">
        <v>296</v>
      </c>
      <c r="S339" s="134">
        <v>44228</v>
      </c>
      <c r="T339" s="135">
        <v>44561</v>
      </c>
      <c r="U339" s="85">
        <v>44593</v>
      </c>
      <c r="V339" s="85">
        <v>44926</v>
      </c>
      <c r="W339" s="86" t="s">
        <v>297</v>
      </c>
      <c r="X339" s="86" t="s">
        <v>14</v>
      </c>
      <c r="Y339" s="86" t="s">
        <v>482</v>
      </c>
      <c r="Z339" s="86" t="s">
        <v>483</v>
      </c>
      <c r="AA339" s="86" t="s">
        <v>299</v>
      </c>
      <c r="AB339" s="86"/>
      <c r="AC339" s="86"/>
      <c r="AD339" s="86"/>
      <c r="AE339" s="86"/>
    </row>
    <row r="340" spans="2:31" ht="101.25" hidden="1" x14ac:dyDescent="0.2">
      <c r="B340" s="86">
        <v>330</v>
      </c>
      <c r="C340" s="87" t="s">
        <v>230</v>
      </c>
      <c r="D340" s="87" t="s">
        <v>231</v>
      </c>
      <c r="E340" s="86" t="s">
        <v>246</v>
      </c>
      <c r="F340" s="103" t="s">
        <v>42</v>
      </c>
      <c r="G340" s="87" t="s">
        <v>1091</v>
      </c>
      <c r="H340" s="86" t="s">
        <v>680</v>
      </c>
      <c r="I340" s="84" t="s">
        <v>490</v>
      </c>
      <c r="J340" s="84" t="s">
        <v>491</v>
      </c>
      <c r="K340" s="87" t="s">
        <v>146</v>
      </c>
      <c r="L340" s="101" t="s">
        <v>948</v>
      </c>
      <c r="M340" s="86" t="s">
        <v>682</v>
      </c>
      <c r="N340" s="86" t="s">
        <v>14</v>
      </c>
      <c r="O340" s="117" t="s">
        <v>296</v>
      </c>
      <c r="P340" s="117" t="s">
        <v>296</v>
      </c>
      <c r="Q340" s="117" t="s">
        <v>296</v>
      </c>
      <c r="R340" s="117" t="s">
        <v>296</v>
      </c>
      <c r="S340" s="134">
        <v>44228</v>
      </c>
      <c r="T340" s="135">
        <v>44561</v>
      </c>
      <c r="U340" s="85">
        <v>44593</v>
      </c>
      <c r="V340" s="85">
        <v>44926</v>
      </c>
      <c r="W340" s="86" t="s">
        <v>297</v>
      </c>
      <c r="X340" s="86" t="s">
        <v>14</v>
      </c>
      <c r="Y340" s="86" t="s">
        <v>482</v>
      </c>
      <c r="Z340" s="86" t="s">
        <v>483</v>
      </c>
      <c r="AA340" s="86" t="s">
        <v>299</v>
      </c>
      <c r="AB340" s="86"/>
      <c r="AC340" s="86"/>
      <c r="AD340" s="86"/>
      <c r="AE340" s="86"/>
    </row>
    <row r="341" spans="2:31" ht="101.25" hidden="1" x14ac:dyDescent="0.2">
      <c r="B341" s="86">
        <v>331</v>
      </c>
      <c r="C341" s="87" t="s">
        <v>230</v>
      </c>
      <c r="D341" s="87" t="s">
        <v>231</v>
      </c>
      <c r="E341" s="86" t="s">
        <v>246</v>
      </c>
      <c r="F341" s="103" t="s">
        <v>43</v>
      </c>
      <c r="G341" s="87" t="s">
        <v>1092</v>
      </c>
      <c r="H341" s="87" t="s">
        <v>951</v>
      </c>
      <c r="I341" s="84" t="s">
        <v>490</v>
      </c>
      <c r="J341" s="84" t="s">
        <v>491</v>
      </c>
      <c r="K341" s="87" t="s">
        <v>952</v>
      </c>
      <c r="L341" s="87" t="s">
        <v>685</v>
      </c>
      <c r="M341" s="86" t="s">
        <v>686</v>
      </c>
      <c r="N341" s="86" t="s">
        <v>14</v>
      </c>
      <c r="O341" s="117" t="s">
        <v>296</v>
      </c>
      <c r="P341" s="117" t="s">
        <v>296</v>
      </c>
      <c r="Q341" s="117" t="s">
        <v>296</v>
      </c>
      <c r="R341" s="117" t="s">
        <v>296</v>
      </c>
      <c r="S341" s="134">
        <v>44228</v>
      </c>
      <c r="T341" s="135">
        <v>44561</v>
      </c>
      <c r="U341" s="85">
        <v>44593</v>
      </c>
      <c r="V341" s="85">
        <v>44926</v>
      </c>
      <c r="W341" s="86" t="s">
        <v>297</v>
      </c>
      <c r="X341" s="86" t="s">
        <v>14</v>
      </c>
      <c r="Y341" s="86" t="s">
        <v>482</v>
      </c>
      <c r="Z341" s="86" t="s">
        <v>483</v>
      </c>
      <c r="AA341" s="86" t="s">
        <v>299</v>
      </c>
      <c r="AB341" s="86" t="s">
        <v>687</v>
      </c>
      <c r="AC341" s="86"/>
      <c r="AD341" s="86"/>
      <c r="AE341" s="86"/>
    </row>
    <row r="342" spans="2:31" s="100" customFormat="1" ht="56.25" hidden="1" x14ac:dyDescent="0.2">
      <c r="B342" s="86">
        <v>332</v>
      </c>
      <c r="C342" s="103" t="s">
        <v>230</v>
      </c>
      <c r="D342" s="103" t="s">
        <v>231</v>
      </c>
      <c r="E342" s="101" t="s">
        <v>246</v>
      </c>
      <c r="F342" s="103" t="s">
        <v>35</v>
      </c>
      <c r="G342" s="103" t="s">
        <v>484</v>
      </c>
      <c r="H342" s="101" t="s">
        <v>447</v>
      </c>
      <c r="I342" s="125" t="s">
        <v>492</v>
      </c>
      <c r="J342" s="125" t="s">
        <v>492</v>
      </c>
      <c r="K342" s="106" t="s">
        <v>493</v>
      </c>
      <c r="L342" s="101" t="s">
        <v>494</v>
      </c>
      <c r="M342" s="101" t="s">
        <v>488</v>
      </c>
      <c r="N342" s="101" t="s">
        <v>14</v>
      </c>
      <c r="O342" s="117" t="s">
        <v>296</v>
      </c>
      <c r="P342" s="117" t="s">
        <v>296</v>
      </c>
      <c r="Q342" s="117" t="s">
        <v>296</v>
      </c>
      <c r="R342" s="117" t="s">
        <v>296</v>
      </c>
      <c r="S342" s="114">
        <v>44228</v>
      </c>
      <c r="T342" s="114">
        <v>44561</v>
      </c>
      <c r="U342" s="127">
        <v>44713</v>
      </c>
      <c r="V342" s="127">
        <v>44926</v>
      </c>
      <c r="W342" s="101" t="s">
        <v>297</v>
      </c>
      <c r="X342" s="101" t="s">
        <v>14</v>
      </c>
      <c r="Y342" s="101" t="s">
        <v>482</v>
      </c>
      <c r="Z342" s="101" t="s">
        <v>483</v>
      </c>
      <c r="AA342" s="86" t="s">
        <v>299</v>
      </c>
      <c r="AB342" s="101"/>
      <c r="AC342" s="101"/>
      <c r="AD342" s="101"/>
      <c r="AE342" s="101"/>
    </row>
    <row r="343" spans="2:31" ht="67.5" hidden="1" x14ac:dyDescent="0.2">
      <c r="B343" s="86">
        <v>333</v>
      </c>
      <c r="C343" s="87" t="s">
        <v>230</v>
      </c>
      <c r="D343" s="87" t="s">
        <v>231</v>
      </c>
      <c r="E343" s="86" t="s">
        <v>246</v>
      </c>
      <c r="F343" s="103" t="s">
        <v>13</v>
      </c>
      <c r="G343" s="87" t="s">
        <v>1068</v>
      </c>
      <c r="H343" s="109" t="s">
        <v>536</v>
      </c>
      <c r="I343" s="84" t="s">
        <v>495</v>
      </c>
      <c r="J343" s="84" t="s">
        <v>496</v>
      </c>
      <c r="K343" s="111" t="s">
        <v>1022</v>
      </c>
      <c r="L343" s="86" t="s">
        <v>14</v>
      </c>
      <c r="M343" s="86" t="s">
        <v>1023</v>
      </c>
      <c r="N343" s="86" t="s">
        <v>14</v>
      </c>
      <c r="O343" s="117" t="s">
        <v>296</v>
      </c>
      <c r="P343" s="117" t="s">
        <v>296</v>
      </c>
      <c r="Q343" s="117" t="s">
        <v>296</v>
      </c>
      <c r="R343" s="117" t="s">
        <v>296</v>
      </c>
      <c r="S343" s="114">
        <v>44228</v>
      </c>
      <c r="T343" s="114">
        <v>44561</v>
      </c>
      <c r="U343" s="127">
        <v>44713</v>
      </c>
      <c r="V343" s="127">
        <v>44926</v>
      </c>
      <c r="W343" s="86" t="s">
        <v>297</v>
      </c>
      <c r="X343" s="86" t="s">
        <v>14</v>
      </c>
      <c r="Y343" s="86" t="s">
        <v>482</v>
      </c>
      <c r="Z343" s="86" t="s">
        <v>483</v>
      </c>
      <c r="AA343" s="86" t="s">
        <v>299</v>
      </c>
      <c r="AB343" s="86" t="s">
        <v>539</v>
      </c>
      <c r="AC343" s="86"/>
      <c r="AD343" s="86"/>
      <c r="AE343" s="86"/>
    </row>
    <row r="344" spans="2:31" ht="67.5" hidden="1" x14ac:dyDescent="0.2">
      <c r="B344" s="86">
        <v>334</v>
      </c>
      <c r="C344" s="87" t="s">
        <v>230</v>
      </c>
      <c r="D344" s="87" t="s">
        <v>231</v>
      </c>
      <c r="E344" s="86" t="s">
        <v>246</v>
      </c>
      <c r="F344" s="103" t="s">
        <v>15</v>
      </c>
      <c r="G344" s="87" t="s">
        <v>1069</v>
      </c>
      <c r="H344" s="86" t="s">
        <v>613</v>
      </c>
      <c r="I344" s="84" t="s">
        <v>495</v>
      </c>
      <c r="J344" s="84" t="s">
        <v>496</v>
      </c>
      <c r="K344" s="109" t="s">
        <v>730</v>
      </c>
      <c r="L344" s="87" t="s">
        <v>881</v>
      </c>
      <c r="M344" s="86" t="s">
        <v>636</v>
      </c>
      <c r="N344" s="86" t="s">
        <v>14</v>
      </c>
      <c r="O344" s="117" t="s">
        <v>296</v>
      </c>
      <c r="P344" s="117" t="s">
        <v>296</v>
      </c>
      <c r="Q344" s="117" t="s">
        <v>296</v>
      </c>
      <c r="R344" s="117" t="s">
        <v>296</v>
      </c>
      <c r="S344" s="114">
        <v>44228</v>
      </c>
      <c r="T344" s="114">
        <v>44561</v>
      </c>
      <c r="U344" s="127">
        <v>44713</v>
      </c>
      <c r="V344" s="127">
        <v>44926</v>
      </c>
      <c r="W344" s="86" t="s">
        <v>297</v>
      </c>
      <c r="X344" s="86" t="s">
        <v>14</v>
      </c>
      <c r="Y344" s="86" t="s">
        <v>482</v>
      </c>
      <c r="Z344" s="86" t="s">
        <v>483</v>
      </c>
      <c r="AA344" s="86" t="s">
        <v>299</v>
      </c>
      <c r="AB344" s="86"/>
      <c r="AC344" s="86"/>
      <c r="AD344" s="86"/>
      <c r="AE344" s="86"/>
    </row>
    <row r="345" spans="2:31" ht="67.5" hidden="1" x14ac:dyDescent="0.2">
      <c r="B345" s="86">
        <v>335</v>
      </c>
      <c r="C345" s="87" t="s">
        <v>230</v>
      </c>
      <c r="D345" s="87" t="s">
        <v>231</v>
      </c>
      <c r="E345" s="86" t="s">
        <v>246</v>
      </c>
      <c r="F345" s="103" t="s">
        <v>17</v>
      </c>
      <c r="G345" s="87" t="s">
        <v>1026</v>
      </c>
      <c r="H345" s="87" t="s">
        <v>541</v>
      </c>
      <c r="I345" s="84" t="s">
        <v>495</v>
      </c>
      <c r="J345" s="84" t="s">
        <v>496</v>
      </c>
      <c r="K345" s="87" t="s">
        <v>542</v>
      </c>
      <c r="L345" s="86" t="s">
        <v>543</v>
      </c>
      <c r="M345" s="86" t="s">
        <v>743</v>
      </c>
      <c r="N345" s="86" t="s">
        <v>14</v>
      </c>
      <c r="O345" s="117" t="s">
        <v>296</v>
      </c>
      <c r="P345" s="117" t="s">
        <v>296</v>
      </c>
      <c r="Q345" s="117" t="s">
        <v>296</v>
      </c>
      <c r="R345" s="117" t="s">
        <v>296</v>
      </c>
      <c r="S345" s="114">
        <v>44228</v>
      </c>
      <c r="T345" s="114">
        <v>44561</v>
      </c>
      <c r="U345" s="127">
        <v>44713</v>
      </c>
      <c r="V345" s="127">
        <v>44926</v>
      </c>
      <c r="W345" s="86" t="s">
        <v>297</v>
      </c>
      <c r="X345" s="86" t="s">
        <v>14</v>
      </c>
      <c r="Y345" s="86" t="s">
        <v>482</v>
      </c>
      <c r="Z345" s="86" t="s">
        <v>483</v>
      </c>
      <c r="AA345" s="86" t="s">
        <v>299</v>
      </c>
      <c r="AB345" s="86"/>
      <c r="AC345" s="86"/>
      <c r="AD345" s="86"/>
      <c r="AE345" s="86"/>
    </row>
    <row r="346" spans="2:31" ht="67.5" hidden="1" x14ac:dyDescent="0.2">
      <c r="B346" s="86">
        <v>336</v>
      </c>
      <c r="C346" s="87" t="s">
        <v>230</v>
      </c>
      <c r="D346" s="87" t="s">
        <v>231</v>
      </c>
      <c r="E346" s="86" t="s">
        <v>246</v>
      </c>
      <c r="F346" s="103" t="s">
        <v>18</v>
      </c>
      <c r="G346" s="87" t="s">
        <v>1070</v>
      </c>
      <c r="H346" s="86" t="s">
        <v>546</v>
      </c>
      <c r="I346" s="84" t="s">
        <v>495</v>
      </c>
      <c r="J346" s="84" t="s">
        <v>496</v>
      </c>
      <c r="K346" s="87" t="s">
        <v>547</v>
      </c>
      <c r="L346" s="86" t="s">
        <v>548</v>
      </c>
      <c r="M346" s="86" t="s">
        <v>369</v>
      </c>
      <c r="N346" s="86" t="s">
        <v>14</v>
      </c>
      <c r="O346" s="117" t="s">
        <v>296</v>
      </c>
      <c r="P346" s="117" t="s">
        <v>296</v>
      </c>
      <c r="Q346" s="117" t="s">
        <v>296</v>
      </c>
      <c r="R346" s="117" t="s">
        <v>296</v>
      </c>
      <c r="S346" s="114">
        <v>44228</v>
      </c>
      <c r="T346" s="114">
        <v>44561</v>
      </c>
      <c r="U346" s="127">
        <v>44713</v>
      </c>
      <c r="V346" s="127">
        <v>44926</v>
      </c>
      <c r="W346" s="86" t="s">
        <v>297</v>
      </c>
      <c r="X346" s="86" t="s">
        <v>14</v>
      </c>
      <c r="Y346" s="86" t="s">
        <v>482</v>
      </c>
      <c r="Z346" s="86" t="s">
        <v>483</v>
      </c>
      <c r="AA346" s="86" t="s">
        <v>299</v>
      </c>
      <c r="AB346" s="86" t="s">
        <v>549</v>
      </c>
      <c r="AC346" s="86"/>
      <c r="AD346" s="86"/>
      <c r="AE346" s="86"/>
    </row>
    <row r="347" spans="2:31" ht="67.5" hidden="1" x14ac:dyDescent="0.2">
      <c r="B347" s="86">
        <v>337</v>
      </c>
      <c r="C347" s="87" t="s">
        <v>230</v>
      </c>
      <c r="D347" s="87" t="s">
        <v>231</v>
      </c>
      <c r="E347" s="86" t="s">
        <v>246</v>
      </c>
      <c r="F347" s="103" t="s">
        <v>287</v>
      </c>
      <c r="G347" s="87" t="s">
        <v>1028</v>
      </c>
      <c r="H347" s="87" t="s">
        <v>528</v>
      </c>
      <c r="I347" s="84" t="s">
        <v>495</v>
      </c>
      <c r="J347" s="84" t="s">
        <v>496</v>
      </c>
      <c r="K347" s="87" t="s">
        <v>292</v>
      </c>
      <c r="L347" s="86"/>
      <c r="M347" s="86" t="s">
        <v>551</v>
      </c>
      <c r="N347" s="86" t="s">
        <v>14</v>
      </c>
      <c r="O347" s="117" t="s">
        <v>296</v>
      </c>
      <c r="P347" s="117" t="s">
        <v>296</v>
      </c>
      <c r="Q347" s="117" t="s">
        <v>296</v>
      </c>
      <c r="R347" s="117" t="s">
        <v>296</v>
      </c>
      <c r="S347" s="114">
        <v>44228</v>
      </c>
      <c r="T347" s="114">
        <v>44561</v>
      </c>
      <c r="U347" s="127">
        <v>44713</v>
      </c>
      <c r="V347" s="127">
        <v>44926</v>
      </c>
      <c r="W347" s="86" t="s">
        <v>297</v>
      </c>
      <c r="X347" s="86" t="s">
        <v>14</v>
      </c>
      <c r="Y347" s="86" t="s">
        <v>482</v>
      </c>
      <c r="Z347" s="86" t="s">
        <v>483</v>
      </c>
      <c r="AA347" s="86" t="s">
        <v>299</v>
      </c>
      <c r="AB347" s="86" t="s">
        <v>530</v>
      </c>
      <c r="AC347" s="86"/>
      <c r="AD347" s="86"/>
      <c r="AE347" s="86"/>
    </row>
    <row r="348" spans="2:31" ht="67.5" hidden="1" x14ac:dyDescent="0.2">
      <c r="B348" s="86">
        <v>338</v>
      </c>
      <c r="C348" s="87" t="s">
        <v>230</v>
      </c>
      <c r="D348" s="87" t="s">
        <v>231</v>
      </c>
      <c r="E348" s="86" t="s">
        <v>246</v>
      </c>
      <c r="F348" s="103" t="s">
        <v>19</v>
      </c>
      <c r="G348" s="87" t="s">
        <v>1029</v>
      </c>
      <c r="H348" s="86" t="s">
        <v>554</v>
      </c>
      <c r="I348" s="84" t="s">
        <v>495</v>
      </c>
      <c r="J348" s="84" t="s">
        <v>496</v>
      </c>
      <c r="K348" s="87" t="s">
        <v>555</v>
      </c>
      <c r="L348" s="86" t="s">
        <v>1030</v>
      </c>
      <c r="M348" s="86" t="s">
        <v>1031</v>
      </c>
      <c r="N348" s="86" t="s">
        <v>14</v>
      </c>
      <c r="O348" s="117" t="s">
        <v>296</v>
      </c>
      <c r="P348" s="117" t="s">
        <v>296</v>
      </c>
      <c r="Q348" s="117" t="s">
        <v>296</v>
      </c>
      <c r="R348" s="117" t="s">
        <v>296</v>
      </c>
      <c r="S348" s="114">
        <v>44228</v>
      </c>
      <c r="T348" s="114">
        <v>44561</v>
      </c>
      <c r="U348" s="127">
        <v>44713</v>
      </c>
      <c r="V348" s="127">
        <v>44926</v>
      </c>
      <c r="W348" s="86" t="s">
        <v>297</v>
      </c>
      <c r="X348" s="86" t="s">
        <v>14</v>
      </c>
      <c r="Y348" s="86" t="s">
        <v>482</v>
      </c>
      <c r="Z348" s="86" t="s">
        <v>483</v>
      </c>
      <c r="AA348" s="86" t="s">
        <v>299</v>
      </c>
      <c r="AB348" s="86"/>
      <c r="AC348" s="86"/>
      <c r="AD348" s="86"/>
      <c r="AE348" s="86"/>
    </row>
    <row r="349" spans="2:31" ht="67.5" hidden="1" x14ac:dyDescent="0.2">
      <c r="B349" s="86">
        <v>339</v>
      </c>
      <c r="C349" s="87" t="s">
        <v>230</v>
      </c>
      <c r="D349" s="87" t="s">
        <v>231</v>
      </c>
      <c r="E349" s="86" t="s">
        <v>246</v>
      </c>
      <c r="F349" s="103" t="s">
        <v>20</v>
      </c>
      <c r="G349" s="87" t="s">
        <v>1032</v>
      </c>
      <c r="H349" s="86" t="s">
        <v>624</v>
      </c>
      <c r="I349" s="84" t="s">
        <v>495</v>
      </c>
      <c r="J349" s="84" t="s">
        <v>496</v>
      </c>
      <c r="K349" s="86" t="s">
        <v>625</v>
      </c>
      <c r="L349" s="109" t="s">
        <v>626</v>
      </c>
      <c r="M349" s="86" t="s">
        <v>627</v>
      </c>
      <c r="N349" s="86" t="s">
        <v>14</v>
      </c>
      <c r="O349" s="117" t="s">
        <v>296</v>
      </c>
      <c r="P349" s="117" t="s">
        <v>296</v>
      </c>
      <c r="Q349" s="117" t="s">
        <v>296</v>
      </c>
      <c r="R349" s="117" t="s">
        <v>296</v>
      </c>
      <c r="S349" s="114">
        <v>44228</v>
      </c>
      <c r="T349" s="114">
        <v>44561</v>
      </c>
      <c r="U349" s="127">
        <v>44713</v>
      </c>
      <c r="V349" s="127">
        <v>44926</v>
      </c>
      <c r="W349" s="86" t="s">
        <v>297</v>
      </c>
      <c r="X349" s="86" t="s">
        <v>14</v>
      </c>
      <c r="Y349" s="86" t="s">
        <v>482</v>
      </c>
      <c r="Z349" s="86" t="s">
        <v>483</v>
      </c>
      <c r="AA349" s="86" t="s">
        <v>299</v>
      </c>
      <c r="AB349" s="86" t="s">
        <v>628</v>
      </c>
      <c r="AC349" s="86"/>
      <c r="AD349" s="86"/>
      <c r="AE349" s="86"/>
    </row>
    <row r="350" spans="2:31" ht="67.5" hidden="1" x14ac:dyDescent="0.2">
      <c r="B350" s="86">
        <v>340</v>
      </c>
      <c r="C350" s="87" t="s">
        <v>230</v>
      </c>
      <c r="D350" s="87" t="s">
        <v>231</v>
      </c>
      <c r="E350" s="86" t="s">
        <v>246</v>
      </c>
      <c r="F350" s="101" t="s">
        <v>21</v>
      </c>
      <c r="G350" s="87" t="s">
        <v>1072</v>
      </c>
      <c r="H350" s="87" t="s">
        <v>630</v>
      </c>
      <c r="I350" s="84" t="s">
        <v>495</v>
      </c>
      <c r="J350" s="84" t="s">
        <v>496</v>
      </c>
      <c r="K350" s="86" t="s">
        <v>631</v>
      </c>
      <c r="L350" s="86" t="s">
        <v>14</v>
      </c>
      <c r="M350" s="86" t="s">
        <v>1073</v>
      </c>
      <c r="N350" s="86" t="s">
        <v>14</v>
      </c>
      <c r="O350" s="117" t="s">
        <v>296</v>
      </c>
      <c r="P350" s="117" t="s">
        <v>296</v>
      </c>
      <c r="Q350" s="117" t="s">
        <v>296</v>
      </c>
      <c r="R350" s="117" t="s">
        <v>296</v>
      </c>
      <c r="S350" s="114">
        <v>44228</v>
      </c>
      <c r="T350" s="114">
        <v>44561</v>
      </c>
      <c r="U350" s="127">
        <v>44713</v>
      </c>
      <c r="V350" s="127">
        <v>44926</v>
      </c>
      <c r="W350" s="86" t="s">
        <v>297</v>
      </c>
      <c r="X350" s="86" t="s">
        <v>14</v>
      </c>
      <c r="Y350" s="86" t="s">
        <v>482</v>
      </c>
      <c r="Z350" s="86" t="s">
        <v>483</v>
      </c>
      <c r="AA350" s="86" t="s">
        <v>299</v>
      </c>
      <c r="AB350" s="86"/>
      <c r="AC350" s="86"/>
      <c r="AD350" s="86"/>
      <c r="AE350" s="86"/>
    </row>
    <row r="351" spans="2:31" ht="67.5" hidden="1" x14ac:dyDescent="0.2">
      <c r="B351" s="86">
        <v>341</v>
      </c>
      <c r="C351" s="87" t="s">
        <v>230</v>
      </c>
      <c r="D351" s="87" t="s">
        <v>231</v>
      </c>
      <c r="E351" s="86" t="s">
        <v>246</v>
      </c>
      <c r="F351" s="101" t="s">
        <v>22</v>
      </c>
      <c r="G351" s="87" t="s">
        <v>1033</v>
      </c>
      <c r="H351" s="86" t="s">
        <v>634</v>
      </c>
      <c r="I351" s="84" t="s">
        <v>495</v>
      </c>
      <c r="J351" s="84" t="s">
        <v>496</v>
      </c>
      <c r="K351" s="86" t="s">
        <v>635</v>
      </c>
      <c r="L351" s="109" t="s">
        <v>1074</v>
      </c>
      <c r="M351" s="86" t="s">
        <v>897</v>
      </c>
      <c r="N351" s="86" t="s">
        <v>14</v>
      </c>
      <c r="O351" s="117" t="s">
        <v>296</v>
      </c>
      <c r="P351" s="117" t="s">
        <v>296</v>
      </c>
      <c r="Q351" s="117" t="s">
        <v>296</v>
      </c>
      <c r="R351" s="117" t="s">
        <v>296</v>
      </c>
      <c r="S351" s="114">
        <v>44228</v>
      </c>
      <c r="T351" s="114">
        <v>44561</v>
      </c>
      <c r="U351" s="127">
        <v>44713</v>
      </c>
      <c r="V351" s="127">
        <v>44926</v>
      </c>
      <c r="W351" s="86" t="s">
        <v>297</v>
      </c>
      <c r="X351" s="86" t="s">
        <v>14</v>
      </c>
      <c r="Y351" s="86" t="s">
        <v>482</v>
      </c>
      <c r="Z351" s="86" t="s">
        <v>483</v>
      </c>
      <c r="AA351" s="86" t="s">
        <v>299</v>
      </c>
      <c r="AB351" s="86"/>
      <c r="AC351" s="86"/>
      <c r="AD351" s="86"/>
      <c r="AE351" s="86"/>
    </row>
    <row r="352" spans="2:31" ht="67.5" hidden="1" x14ac:dyDescent="0.2">
      <c r="B352" s="86">
        <v>342</v>
      </c>
      <c r="C352" s="87" t="s">
        <v>230</v>
      </c>
      <c r="D352" s="87" t="s">
        <v>231</v>
      </c>
      <c r="E352" s="86" t="s">
        <v>246</v>
      </c>
      <c r="F352" s="101" t="s">
        <v>23</v>
      </c>
      <c r="G352" s="87" t="s">
        <v>1075</v>
      </c>
      <c r="H352" s="86" t="s">
        <v>638</v>
      </c>
      <c r="I352" s="84" t="s">
        <v>495</v>
      </c>
      <c r="J352" s="84" t="s">
        <v>496</v>
      </c>
      <c r="K352" s="86" t="s">
        <v>639</v>
      </c>
      <c r="L352" s="86" t="s">
        <v>14</v>
      </c>
      <c r="M352" s="86" t="s">
        <v>831</v>
      </c>
      <c r="N352" s="86" t="s">
        <v>14</v>
      </c>
      <c r="O352" s="117" t="s">
        <v>296</v>
      </c>
      <c r="P352" s="117" t="s">
        <v>296</v>
      </c>
      <c r="Q352" s="117" t="s">
        <v>296</v>
      </c>
      <c r="R352" s="117" t="s">
        <v>296</v>
      </c>
      <c r="S352" s="114">
        <v>44228</v>
      </c>
      <c r="T352" s="114">
        <v>44561</v>
      </c>
      <c r="U352" s="127">
        <v>44713</v>
      </c>
      <c r="V352" s="127">
        <v>44926</v>
      </c>
      <c r="W352" s="86" t="s">
        <v>297</v>
      </c>
      <c r="X352" s="86" t="s">
        <v>14</v>
      </c>
      <c r="Y352" s="86" t="s">
        <v>482</v>
      </c>
      <c r="Z352" s="86" t="s">
        <v>483</v>
      </c>
      <c r="AA352" s="86" t="s">
        <v>299</v>
      </c>
      <c r="AB352" s="86"/>
      <c r="AC352" s="86"/>
      <c r="AD352" s="86"/>
      <c r="AE352" s="86"/>
    </row>
    <row r="353" spans="2:31" ht="67.5" hidden="1" x14ac:dyDescent="0.2">
      <c r="B353" s="86">
        <v>343</v>
      </c>
      <c r="C353" s="87" t="s">
        <v>230</v>
      </c>
      <c r="D353" s="87" t="s">
        <v>231</v>
      </c>
      <c r="E353" s="86" t="s">
        <v>246</v>
      </c>
      <c r="F353" s="103" t="s">
        <v>24</v>
      </c>
      <c r="G353" s="87" t="s">
        <v>1076</v>
      </c>
      <c r="H353" s="87" t="s">
        <v>559</v>
      </c>
      <c r="I353" s="84" t="s">
        <v>495</v>
      </c>
      <c r="J353" s="84" t="s">
        <v>496</v>
      </c>
      <c r="K353" s="87" t="s">
        <v>560</v>
      </c>
      <c r="L353" s="86" t="s">
        <v>902</v>
      </c>
      <c r="M353" s="86" t="s">
        <v>903</v>
      </c>
      <c r="N353" s="86" t="s">
        <v>14</v>
      </c>
      <c r="O353" s="117" t="s">
        <v>296</v>
      </c>
      <c r="P353" s="117" t="s">
        <v>296</v>
      </c>
      <c r="Q353" s="117" t="s">
        <v>296</v>
      </c>
      <c r="R353" s="117" t="s">
        <v>296</v>
      </c>
      <c r="S353" s="114">
        <v>44228</v>
      </c>
      <c r="T353" s="114">
        <v>44561</v>
      </c>
      <c r="U353" s="127">
        <v>44713</v>
      </c>
      <c r="V353" s="127">
        <v>44926</v>
      </c>
      <c r="W353" s="86" t="s">
        <v>297</v>
      </c>
      <c r="X353" s="86" t="s">
        <v>14</v>
      </c>
      <c r="Y353" s="86" t="s">
        <v>482</v>
      </c>
      <c r="Z353" s="86" t="s">
        <v>483</v>
      </c>
      <c r="AA353" s="86" t="s">
        <v>299</v>
      </c>
      <c r="AB353" s="86"/>
      <c r="AC353" s="86"/>
      <c r="AD353" s="86"/>
      <c r="AE353" s="86"/>
    </row>
    <row r="354" spans="2:31" ht="67.5" hidden="1" x14ac:dyDescent="0.2">
      <c r="B354" s="86">
        <v>344</v>
      </c>
      <c r="C354" s="87" t="s">
        <v>230</v>
      </c>
      <c r="D354" s="87" t="s">
        <v>231</v>
      </c>
      <c r="E354" s="86" t="s">
        <v>246</v>
      </c>
      <c r="F354" s="101" t="s">
        <v>25</v>
      </c>
      <c r="G354" s="87" t="s">
        <v>1077</v>
      </c>
      <c r="H354" s="86" t="s">
        <v>641</v>
      </c>
      <c r="I354" s="84" t="s">
        <v>495</v>
      </c>
      <c r="J354" s="84" t="s">
        <v>496</v>
      </c>
      <c r="K354" s="87" t="s">
        <v>1093</v>
      </c>
      <c r="L354" s="149" t="s">
        <v>1039</v>
      </c>
      <c r="M354" s="86" t="s">
        <v>1040</v>
      </c>
      <c r="N354" s="86" t="s">
        <v>14</v>
      </c>
      <c r="O354" s="117" t="s">
        <v>296</v>
      </c>
      <c r="P354" s="117" t="s">
        <v>296</v>
      </c>
      <c r="Q354" s="117" t="s">
        <v>296</v>
      </c>
      <c r="R354" s="117" t="s">
        <v>296</v>
      </c>
      <c r="S354" s="114">
        <v>44228</v>
      </c>
      <c r="T354" s="114">
        <v>44561</v>
      </c>
      <c r="U354" s="127">
        <v>44713</v>
      </c>
      <c r="V354" s="127">
        <v>44926</v>
      </c>
      <c r="W354" s="86" t="s">
        <v>297</v>
      </c>
      <c r="X354" s="86" t="s">
        <v>14</v>
      </c>
      <c r="Y354" s="86" t="s">
        <v>482</v>
      </c>
      <c r="Z354" s="86" t="s">
        <v>483</v>
      </c>
      <c r="AA354" s="86" t="s">
        <v>299</v>
      </c>
      <c r="AB354" s="86" t="s">
        <v>645</v>
      </c>
      <c r="AC354" s="86"/>
      <c r="AD354" s="86"/>
      <c r="AE354" s="86"/>
    </row>
    <row r="355" spans="2:31" ht="67.5" hidden="1" x14ac:dyDescent="0.2">
      <c r="B355" s="86">
        <v>345</v>
      </c>
      <c r="C355" s="87" t="s">
        <v>230</v>
      </c>
      <c r="D355" s="87" t="s">
        <v>231</v>
      </c>
      <c r="E355" s="86" t="s">
        <v>246</v>
      </c>
      <c r="F355" s="103" t="s">
        <v>26</v>
      </c>
      <c r="G355" s="87" t="s">
        <v>1078</v>
      </c>
      <c r="H355" s="87" t="s">
        <v>307</v>
      </c>
      <c r="I355" s="152" t="s">
        <v>495</v>
      </c>
      <c r="J355" s="84" t="s">
        <v>496</v>
      </c>
      <c r="K355" s="87" t="s">
        <v>310</v>
      </c>
      <c r="L355" s="86" t="s">
        <v>14</v>
      </c>
      <c r="M355" s="86" t="s">
        <v>1042</v>
      </c>
      <c r="N355" s="86" t="s">
        <v>14</v>
      </c>
      <c r="O355" s="117" t="s">
        <v>296</v>
      </c>
      <c r="P355" s="117" t="s">
        <v>296</v>
      </c>
      <c r="Q355" s="117" t="s">
        <v>296</v>
      </c>
      <c r="R355" s="117" t="s">
        <v>296</v>
      </c>
      <c r="S355" s="114">
        <v>44228</v>
      </c>
      <c r="T355" s="114">
        <v>44561</v>
      </c>
      <c r="U355" s="127">
        <v>44713</v>
      </c>
      <c r="V355" s="127">
        <v>44926</v>
      </c>
      <c r="W355" s="86" t="s">
        <v>297</v>
      </c>
      <c r="X355" s="86" t="s">
        <v>14</v>
      </c>
      <c r="Y355" s="86" t="s">
        <v>482</v>
      </c>
      <c r="Z355" s="86" t="s">
        <v>483</v>
      </c>
      <c r="AA355" s="86" t="s">
        <v>299</v>
      </c>
      <c r="AB355" s="86"/>
      <c r="AC355" s="86"/>
      <c r="AD355" s="86"/>
      <c r="AE355" s="86"/>
    </row>
    <row r="356" spans="2:31" ht="67.5" hidden="1" x14ac:dyDescent="0.2">
      <c r="B356" s="86">
        <v>346</v>
      </c>
      <c r="C356" s="87" t="s">
        <v>230</v>
      </c>
      <c r="D356" s="87" t="s">
        <v>231</v>
      </c>
      <c r="E356" s="86" t="s">
        <v>246</v>
      </c>
      <c r="F356" s="103" t="s">
        <v>27</v>
      </c>
      <c r="G356" s="87" t="s">
        <v>1043</v>
      </c>
      <c r="H356" s="86" t="s">
        <v>563</v>
      </c>
      <c r="I356" s="152" t="s">
        <v>495</v>
      </c>
      <c r="J356" s="84" t="s">
        <v>496</v>
      </c>
      <c r="K356" s="87" t="s">
        <v>1044</v>
      </c>
      <c r="L356" s="86" t="s">
        <v>565</v>
      </c>
      <c r="M356" s="86" t="s">
        <v>768</v>
      </c>
      <c r="N356" s="86" t="s">
        <v>14</v>
      </c>
      <c r="O356" s="117" t="s">
        <v>296</v>
      </c>
      <c r="P356" s="117" t="s">
        <v>296</v>
      </c>
      <c r="Q356" s="117" t="s">
        <v>296</v>
      </c>
      <c r="R356" s="117" t="s">
        <v>296</v>
      </c>
      <c r="S356" s="114">
        <v>44228</v>
      </c>
      <c r="T356" s="114">
        <v>44561</v>
      </c>
      <c r="U356" s="127">
        <v>44713</v>
      </c>
      <c r="V356" s="127">
        <v>44926</v>
      </c>
      <c r="W356" s="86" t="s">
        <v>297</v>
      </c>
      <c r="X356" s="86" t="s">
        <v>14</v>
      </c>
      <c r="Y356" s="86" t="s">
        <v>482</v>
      </c>
      <c r="Z356" s="86" t="s">
        <v>483</v>
      </c>
      <c r="AA356" s="86" t="s">
        <v>299</v>
      </c>
      <c r="AB356" s="86"/>
      <c r="AC356" s="86"/>
      <c r="AD356" s="86"/>
      <c r="AE356" s="86"/>
    </row>
    <row r="357" spans="2:31" ht="67.5" hidden="1" x14ac:dyDescent="0.2">
      <c r="B357" s="86">
        <v>347</v>
      </c>
      <c r="C357" s="87" t="s">
        <v>230</v>
      </c>
      <c r="D357" s="87" t="s">
        <v>231</v>
      </c>
      <c r="E357" s="86" t="s">
        <v>246</v>
      </c>
      <c r="F357" s="103" t="s">
        <v>568</v>
      </c>
      <c r="G357" s="87" t="s">
        <v>1079</v>
      </c>
      <c r="H357" s="87" t="s">
        <v>570</v>
      </c>
      <c r="I357" s="84" t="s">
        <v>495</v>
      </c>
      <c r="J357" s="84" t="s">
        <v>496</v>
      </c>
      <c r="K357" s="86" t="s">
        <v>570</v>
      </c>
      <c r="L357" s="86" t="s">
        <v>14</v>
      </c>
      <c r="M357" s="86" t="s">
        <v>1046</v>
      </c>
      <c r="N357" s="86" t="s">
        <v>14</v>
      </c>
      <c r="O357" s="117" t="s">
        <v>296</v>
      </c>
      <c r="P357" s="117" t="s">
        <v>296</v>
      </c>
      <c r="Q357" s="117" t="s">
        <v>296</v>
      </c>
      <c r="R357" s="117" t="s">
        <v>296</v>
      </c>
      <c r="S357" s="114">
        <v>44228</v>
      </c>
      <c r="T357" s="114">
        <v>44561</v>
      </c>
      <c r="U357" s="127">
        <v>44713</v>
      </c>
      <c r="V357" s="127">
        <v>44926</v>
      </c>
      <c r="W357" s="86" t="s">
        <v>297</v>
      </c>
      <c r="X357" s="86" t="s">
        <v>14</v>
      </c>
      <c r="Y357" s="86" t="s">
        <v>482</v>
      </c>
      <c r="Z357" s="86" t="s">
        <v>483</v>
      </c>
      <c r="AA357" s="86" t="s">
        <v>299</v>
      </c>
      <c r="AB357" s="86"/>
      <c r="AC357" s="86"/>
      <c r="AD357" s="86"/>
      <c r="AE357" s="86"/>
    </row>
    <row r="358" spans="2:31" ht="67.5" hidden="1" x14ac:dyDescent="0.2">
      <c r="B358" s="86">
        <v>348</v>
      </c>
      <c r="C358" s="87" t="s">
        <v>230</v>
      </c>
      <c r="D358" s="87" t="s">
        <v>231</v>
      </c>
      <c r="E358" s="86" t="s">
        <v>246</v>
      </c>
      <c r="F358" s="103" t="s">
        <v>29</v>
      </c>
      <c r="G358" s="87" t="s">
        <v>1047</v>
      </c>
      <c r="H358" s="87" t="s">
        <v>915</v>
      </c>
      <c r="I358" s="84" t="s">
        <v>495</v>
      </c>
      <c r="J358" s="84" t="s">
        <v>496</v>
      </c>
      <c r="K358" s="153" t="s">
        <v>972</v>
      </c>
      <c r="L358" s="86" t="s">
        <v>14</v>
      </c>
      <c r="M358" s="86" t="s">
        <v>1048</v>
      </c>
      <c r="N358" s="86" t="s">
        <v>14</v>
      </c>
      <c r="O358" s="117" t="s">
        <v>296</v>
      </c>
      <c r="P358" s="117" t="s">
        <v>296</v>
      </c>
      <c r="Q358" s="117" t="s">
        <v>296</v>
      </c>
      <c r="R358" s="117" t="s">
        <v>296</v>
      </c>
      <c r="S358" s="114">
        <v>44228</v>
      </c>
      <c r="T358" s="114">
        <v>44561</v>
      </c>
      <c r="U358" s="127">
        <v>44713</v>
      </c>
      <c r="V358" s="127">
        <v>44926</v>
      </c>
      <c r="W358" s="86" t="s">
        <v>297</v>
      </c>
      <c r="X358" s="86" t="s">
        <v>14</v>
      </c>
      <c r="Y358" s="86" t="s">
        <v>482</v>
      </c>
      <c r="Z358" s="86" t="s">
        <v>483</v>
      </c>
      <c r="AA358" s="86" t="s">
        <v>299</v>
      </c>
      <c r="AB358" s="86" t="s">
        <v>774</v>
      </c>
      <c r="AC358" s="86"/>
      <c r="AD358" s="86"/>
      <c r="AE358" s="86"/>
    </row>
    <row r="359" spans="2:31" ht="67.5" hidden="1" x14ac:dyDescent="0.2">
      <c r="B359" s="86">
        <v>349</v>
      </c>
      <c r="C359" s="87" t="s">
        <v>230</v>
      </c>
      <c r="D359" s="87" t="s">
        <v>231</v>
      </c>
      <c r="E359" s="86" t="s">
        <v>246</v>
      </c>
      <c r="F359" s="103" t="s">
        <v>572</v>
      </c>
      <c r="G359" s="87" t="s">
        <v>1080</v>
      </c>
      <c r="H359" s="86" t="s">
        <v>574</v>
      </c>
      <c r="I359" s="84" t="s">
        <v>495</v>
      </c>
      <c r="J359" s="84" t="s">
        <v>496</v>
      </c>
      <c r="K359" s="87" t="s">
        <v>1050</v>
      </c>
      <c r="L359" s="86" t="s">
        <v>1051</v>
      </c>
      <c r="M359" s="86" t="s">
        <v>1048</v>
      </c>
      <c r="N359" s="86" t="s">
        <v>14</v>
      </c>
      <c r="O359" s="117" t="s">
        <v>296</v>
      </c>
      <c r="P359" s="117" t="s">
        <v>296</v>
      </c>
      <c r="Q359" s="117" t="s">
        <v>296</v>
      </c>
      <c r="R359" s="117" t="s">
        <v>296</v>
      </c>
      <c r="S359" s="114">
        <v>44228</v>
      </c>
      <c r="T359" s="114">
        <v>44561</v>
      </c>
      <c r="U359" s="127">
        <v>44713</v>
      </c>
      <c r="V359" s="127">
        <v>44926</v>
      </c>
      <c r="W359" s="86" t="s">
        <v>297</v>
      </c>
      <c r="X359" s="86" t="s">
        <v>14</v>
      </c>
      <c r="Y359" s="86" t="s">
        <v>482</v>
      </c>
      <c r="Z359" s="86" t="s">
        <v>483</v>
      </c>
      <c r="AA359" s="86" t="s">
        <v>299</v>
      </c>
      <c r="AB359" s="86"/>
      <c r="AC359" s="86" t="s">
        <v>578</v>
      </c>
      <c r="AD359" s="86"/>
      <c r="AE359" s="86"/>
    </row>
    <row r="360" spans="2:31" ht="67.5" hidden="1" x14ac:dyDescent="0.2">
      <c r="B360" s="86">
        <v>350</v>
      </c>
      <c r="C360" s="87" t="s">
        <v>230</v>
      </c>
      <c r="D360" s="87" t="s">
        <v>231</v>
      </c>
      <c r="E360" s="86" t="s">
        <v>246</v>
      </c>
      <c r="F360" s="103" t="s">
        <v>579</v>
      </c>
      <c r="G360" s="87" t="s">
        <v>1081</v>
      </c>
      <c r="H360" s="87" t="s">
        <v>581</v>
      </c>
      <c r="I360" s="84" t="s">
        <v>495</v>
      </c>
      <c r="J360" s="84" t="s">
        <v>496</v>
      </c>
      <c r="K360" s="87" t="s">
        <v>978</v>
      </c>
      <c r="L360" s="86" t="s">
        <v>979</v>
      </c>
      <c r="M360" s="86" t="s">
        <v>900</v>
      </c>
      <c r="N360" s="86" t="s">
        <v>14</v>
      </c>
      <c r="O360" s="117" t="s">
        <v>296</v>
      </c>
      <c r="P360" s="117" t="s">
        <v>296</v>
      </c>
      <c r="Q360" s="117" t="s">
        <v>296</v>
      </c>
      <c r="R360" s="117" t="s">
        <v>296</v>
      </c>
      <c r="S360" s="114">
        <v>44228</v>
      </c>
      <c r="T360" s="114">
        <v>44561</v>
      </c>
      <c r="U360" s="127">
        <v>44713</v>
      </c>
      <c r="V360" s="127">
        <v>44926</v>
      </c>
      <c r="W360" s="86" t="s">
        <v>297</v>
      </c>
      <c r="X360" s="86" t="s">
        <v>14</v>
      </c>
      <c r="Y360" s="86" t="s">
        <v>482</v>
      </c>
      <c r="Z360" s="86" t="s">
        <v>483</v>
      </c>
      <c r="AA360" s="86" t="s">
        <v>299</v>
      </c>
      <c r="AB360" s="86"/>
      <c r="AC360" s="86"/>
      <c r="AD360" s="86"/>
      <c r="AE360" s="86"/>
    </row>
    <row r="361" spans="2:31" ht="67.5" hidden="1" x14ac:dyDescent="0.2">
      <c r="B361" s="86">
        <v>351</v>
      </c>
      <c r="C361" s="87" t="s">
        <v>230</v>
      </c>
      <c r="D361" s="87" t="s">
        <v>231</v>
      </c>
      <c r="E361" s="86" t="s">
        <v>246</v>
      </c>
      <c r="F361" s="103" t="s">
        <v>32</v>
      </c>
      <c r="G361" s="87" t="s">
        <v>1083</v>
      </c>
      <c r="H361" s="86" t="s">
        <v>314</v>
      </c>
      <c r="I361" s="84" t="s">
        <v>495</v>
      </c>
      <c r="J361" s="84" t="s">
        <v>496</v>
      </c>
      <c r="K361" s="87" t="s">
        <v>317</v>
      </c>
      <c r="L361" s="86" t="s">
        <v>318</v>
      </c>
      <c r="M361" s="86" t="s">
        <v>319</v>
      </c>
      <c r="N361" s="86" t="s">
        <v>14</v>
      </c>
      <c r="O361" s="117" t="s">
        <v>296</v>
      </c>
      <c r="P361" s="117" t="s">
        <v>296</v>
      </c>
      <c r="Q361" s="117" t="s">
        <v>296</v>
      </c>
      <c r="R361" s="117" t="s">
        <v>296</v>
      </c>
      <c r="S361" s="114">
        <v>44228</v>
      </c>
      <c r="T361" s="114">
        <v>44561</v>
      </c>
      <c r="U361" s="127">
        <v>44713</v>
      </c>
      <c r="V361" s="127">
        <v>44926</v>
      </c>
      <c r="W361" s="86" t="s">
        <v>297</v>
      </c>
      <c r="X361" s="86" t="s">
        <v>14</v>
      </c>
      <c r="Y361" s="86" t="s">
        <v>482</v>
      </c>
      <c r="Z361" s="86" t="s">
        <v>483</v>
      </c>
      <c r="AA361" s="86" t="s">
        <v>299</v>
      </c>
      <c r="AB361" s="86"/>
      <c r="AC361" s="86"/>
      <c r="AD361" s="86"/>
      <c r="AE361" s="86"/>
    </row>
    <row r="362" spans="2:31" ht="61.5" hidden="1" customHeight="1" x14ac:dyDescent="0.2">
      <c r="B362" s="86">
        <v>352</v>
      </c>
      <c r="C362" s="87" t="s">
        <v>230</v>
      </c>
      <c r="D362" s="87" t="s">
        <v>231</v>
      </c>
      <c r="E362" s="86" t="s">
        <v>246</v>
      </c>
      <c r="F362" s="103" t="s">
        <v>33</v>
      </c>
      <c r="G362" s="87" t="s">
        <v>1084</v>
      </c>
      <c r="H362" s="86" t="s">
        <v>586</v>
      </c>
      <c r="I362" s="84" t="s">
        <v>495</v>
      </c>
      <c r="J362" s="84" t="s">
        <v>496</v>
      </c>
      <c r="K362" s="87" t="s">
        <v>1085</v>
      </c>
      <c r="L362" s="86" t="s">
        <v>1014</v>
      </c>
      <c r="M362" s="139" t="s">
        <v>1015</v>
      </c>
      <c r="N362" s="86" t="s">
        <v>14</v>
      </c>
      <c r="O362" s="117" t="s">
        <v>296</v>
      </c>
      <c r="P362" s="117" t="s">
        <v>296</v>
      </c>
      <c r="Q362" s="117" t="s">
        <v>296</v>
      </c>
      <c r="R362" s="117" t="s">
        <v>296</v>
      </c>
      <c r="S362" s="114">
        <v>44228</v>
      </c>
      <c r="T362" s="114">
        <v>44561</v>
      </c>
      <c r="U362" s="127">
        <v>44713</v>
      </c>
      <c r="V362" s="127">
        <v>44926</v>
      </c>
      <c r="W362" s="86" t="s">
        <v>297</v>
      </c>
      <c r="X362" s="86" t="s">
        <v>14</v>
      </c>
      <c r="Y362" s="86" t="s">
        <v>482</v>
      </c>
      <c r="Z362" s="86" t="s">
        <v>483</v>
      </c>
      <c r="AA362" s="86" t="s">
        <v>299</v>
      </c>
      <c r="AB362" s="86"/>
      <c r="AC362" s="86"/>
      <c r="AD362" s="86"/>
      <c r="AE362" s="86"/>
    </row>
    <row r="363" spans="2:31" ht="67.5" x14ac:dyDescent="0.2">
      <c r="B363" s="86">
        <v>353</v>
      </c>
      <c r="C363" s="87" t="s">
        <v>230</v>
      </c>
      <c r="D363" s="87" t="s">
        <v>231</v>
      </c>
      <c r="E363" s="86" t="s">
        <v>246</v>
      </c>
      <c r="F363" s="103" t="s">
        <v>34</v>
      </c>
      <c r="G363" s="87" t="s">
        <v>1086</v>
      </c>
      <c r="H363" s="87" t="s">
        <v>667</v>
      </c>
      <c r="I363" s="84" t="s">
        <v>495</v>
      </c>
      <c r="J363" s="84" t="s">
        <v>496</v>
      </c>
      <c r="K363" s="87" t="s">
        <v>983</v>
      </c>
      <c r="L363" s="86" t="s">
        <v>1087</v>
      </c>
      <c r="M363" s="86" t="s">
        <v>670</v>
      </c>
      <c r="N363" s="86" t="s">
        <v>14</v>
      </c>
      <c r="O363" s="117" t="s">
        <v>296</v>
      </c>
      <c r="P363" s="117" t="s">
        <v>296</v>
      </c>
      <c r="Q363" s="117" t="s">
        <v>296</v>
      </c>
      <c r="R363" s="117" t="s">
        <v>296</v>
      </c>
      <c r="S363" s="114">
        <v>44228</v>
      </c>
      <c r="T363" s="114">
        <v>44561</v>
      </c>
      <c r="U363" s="127">
        <v>44713</v>
      </c>
      <c r="V363" s="127">
        <v>44926</v>
      </c>
      <c r="W363" s="86" t="s">
        <v>297</v>
      </c>
      <c r="X363" s="86" t="s">
        <v>14</v>
      </c>
      <c r="Y363" s="86" t="s">
        <v>482</v>
      </c>
      <c r="Z363" s="86" t="s">
        <v>483</v>
      </c>
      <c r="AA363" s="86" t="s">
        <v>299</v>
      </c>
      <c r="AB363" s="86"/>
      <c r="AC363" s="86"/>
      <c r="AD363" s="86"/>
      <c r="AE363" s="86"/>
    </row>
    <row r="364" spans="2:31" ht="67.5" hidden="1" x14ac:dyDescent="0.2">
      <c r="B364" s="86">
        <v>354</v>
      </c>
      <c r="C364" s="87" t="s">
        <v>230</v>
      </c>
      <c r="D364" s="87" t="s">
        <v>231</v>
      </c>
      <c r="E364" s="86" t="s">
        <v>246</v>
      </c>
      <c r="F364" s="103" t="s">
        <v>36</v>
      </c>
      <c r="G364" s="87" t="s">
        <v>1059</v>
      </c>
      <c r="H364" s="87" t="s">
        <v>593</v>
      </c>
      <c r="I364" s="84" t="s">
        <v>495</v>
      </c>
      <c r="J364" s="84" t="s">
        <v>496</v>
      </c>
      <c r="K364" s="87" t="s">
        <v>594</v>
      </c>
      <c r="L364" s="86" t="s">
        <v>986</v>
      </c>
      <c r="M364" s="86" t="s">
        <v>934</v>
      </c>
      <c r="N364" s="86" t="s">
        <v>14</v>
      </c>
      <c r="O364" s="117" t="s">
        <v>296</v>
      </c>
      <c r="P364" s="117" t="s">
        <v>296</v>
      </c>
      <c r="Q364" s="117" t="s">
        <v>296</v>
      </c>
      <c r="R364" s="117" t="s">
        <v>296</v>
      </c>
      <c r="S364" s="114">
        <v>44228</v>
      </c>
      <c r="T364" s="114">
        <v>44561</v>
      </c>
      <c r="U364" s="127">
        <v>44713</v>
      </c>
      <c r="V364" s="127">
        <v>44926</v>
      </c>
      <c r="W364" s="86" t="s">
        <v>297</v>
      </c>
      <c r="X364" s="86" t="s">
        <v>14</v>
      </c>
      <c r="Y364" s="86" t="s">
        <v>482</v>
      </c>
      <c r="Z364" s="86" t="s">
        <v>483</v>
      </c>
      <c r="AA364" s="86" t="s">
        <v>299</v>
      </c>
      <c r="AB364" s="86"/>
      <c r="AC364" s="86"/>
      <c r="AD364" s="86"/>
      <c r="AE364" s="86"/>
    </row>
    <row r="365" spans="2:31" ht="67.5" hidden="1" x14ac:dyDescent="0.2">
      <c r="B365" s="86">
        <v>355</v>
      </c>
      <c r="C365" s="87" t="s">
        <v>230</v>
      </c>
      <c r="D365" s="87" t="s">
        <v>231</v>
      </c>
      <c r="E365" s="86" t="s">
        <v>246</v>
      </c>
      <c r="F365" s="103" t="s">
        <v>37</v>
      </c>
      <c r="G365" s="87" t="s">
        <v>1088</v>
      </c>
      <c r="H365" s="87" t="s">
        <v>674</v>
      </c>
      <c r="I365" s="84" t="s">
        <v>495</v>
      </c>
      <c r="J365" s="84" t="s">
        <v>496</v>
      </c>
      <c r="K365" s="87" t="s">
        <v>674</v>
      </c>
      <c r="L365" s="86" t="s">
        <v>14</v>
      </c>
      <c r="M365" s="86" t="s">
        <v>1062</v>
      </c>
      <c r="N365" s="86" t="s">
        <v>14</v>
      </c>
      <c r="O365" s="117" t="s">
        <v>296</v>
      </c>
      <c r="P365" s="117" t="s">
        <v>296</v>
      </c>
      <c r="Q365" s="117" t="s">
        <v>296</v>
      </c>
      <c r="R365" s="117" t="s">
        <v>296</v>
      </c>
      <c r="S365" s="114">
        <v>44228</v>
      </c>
      <c r="T365" s="114">
        <v>44561</v>
      </c>
      <c r="U365" s="127">
        <v>44713</v>
      </c>
      <c r="V365" s="127">
        <v>44926</v>
      </c>
      <c r="W365" s="86" t="s">
        <v>297</v>
      </c>
      <c r="X365" s="86" t="s">
        <v>14</v>
      </c>
      <c r="Y365" s="86" t="s">
        <v>482</v>
      </c>
      <c r="Z365" s="86" t="s">
        <v>483</v>
      </c>
      <c r="AA365" s="86" t="s">
        <v>299</v>
      </c>
      <c r="AB365" s="86"/>
      <c r="AC365" s="86"/>
      <c r="AD365" s="86"/>
      <c r="AE365" s="86"/>
    </row>
    <row r="366" spans="2:31" ht="67.5" hidden="1" x14ac:dyDescent="0.2">
      <c r="B366" s="86">
        <v>356</v>
      </c>
      <c r="C366" s="87" t="s">
        <v>230</v>
      </c>
      <c r="D366" s="87" t="s">
        <v>231</v>
      </c>
      <c r="E366" s="86" t="s">
        <v>246</v>
      </c>
      <c r="F366" s="103" t="s">
        <v>38</v>
      </c>
      <c r="G366" s="87" t="s">
        <v>1089</v>
      </c>
      <c r="H366" s="86" t="s">
        <v>598</v>
      </c>
      <c r="I366" s="84" t="s">
        <v>495</v>
      </c>
      <c r="J366" s="84" t="s">
        <v>496</v>
      </c>
      <c r="K366" s="87" t="s">
        <v>989</v>
      </c>
      <c r="L366" s="86" t="s">
        <v>939</v>
      </c>
      <c r="M366" s="86" t="s">
        <v>940</v>
      </c>
      <c r="N366" s="86" t="s">
        <v>14</v>
      </c>
      <c r="O366" s="117" t="s">
        <v>296</v>
      </c>
      <c r="P366" s="117" t="s">
        <v>296</v>
      </c>
      <c r="Q366" s="117" t="s">
        <v>296</v>
      </c>
      <c r="R366" s="117" t="s">
        <v>296</v>
      </c>
      <c r="S366" s="114">
        <v>44228</v>
      </c>
      <c r="T366" s="114">
        <v>44561</v>
      </c>
      <c r="U366" s="127">
        <v>44713</v>
      </c>
      <c r="V366" s="127">
        <v>44926</v>
      </c>
      <c r="W366" s="86" t="s">
        <v>297</v>
      </c>
      <c r="X366" s="86" t="s">
        <v>14</v>
      </c>
      <c r="Y366" s="86" t="s">
        <v>482</v>
      </c>
      <c r="Z366" s="86" t="s">
        <v>483</v>
      </c>
      <c r="AA366" s="86" t="s">
        <v>299</v>
      </c>
      <c r="AB366" s="86"/>
      <c r="AC366" s="86"/>
      <c r="AD366" s="86"/>
      <c r="AE366" s="86"/>
    </row>
    <row r="367" spans="2:31" ht="67.5" hidden="1" x14ac:dyDescent="0.2">
      <c r="B367" s="86">
        <v>357</v>
      </c>
      <c r="C367" s="87" t="s">
        <v>230</v>
      </c>
      <c r="D367" s="87" t="s">
        <v>231</v>
      </c>
      <c r="E367" s="86" t="s">
        <v>246</v>
      </c>
      <c r="F367" s="103" t="s">
        <v>39</v>
      </c>
      <c r="G367" s="87" t="s">
        <v>1064</v>
      </c>
      <c r="H367" s="87" t="s">
        <v>333</v>
      </c>
      <c r="I367" s="84" t="s">
        <v>495</v>
      </c>
      <c r="J367" s="84" t="s">
        <v>496</v>
      </c>
      <c r="K367" s="87" t="s">
        <v>336</v>
      </c>
      <c r="L367" s="86" t="s">
        <v>942</v>
      </c>
      <c r="M367" s="86" t="s">
        <v>943</v>
      </c>
      <c r="N367" s="86" t="s">
        <v>14</v>
      </c>
      <c r="O367" s="117" t="s">
        <v>296</v>
      </c>
      <c r="P367" s="117" t="s">
        <v>296</v>
      </c>
      <c r="Q367" s="117" t="s">
        <v>296</v>
      </c>
      <c r="R367" s="117" t="s">
        <v>296</v>
      </c>
      <c r="S367" s="114">
        <v>44228</v>
      </c>
      <c r="T367" s="114">
        <v>44561</v>
      </c>
      <c r="U367" s="127">
        <v>44713</v>
      </c>
      <c r="V367" s="127">
        <v>44926</v>
      </c>
      <c r="W367" s="86" t="s">
        <v>297</v>
      </c>
      <c r="X367" s="86" t="s">
        <v>14</v>
      </c>
      <c r="Y367" s="86" t="s">
        <v>482</v>
      </c>
      <c r="Z367" s="86" t="s">
        <v>483</v>
      </c>
      <c r="AA367" s="86" t="s">
        <v>299</v>
      </c>
      <c r="AB367" s="86"/>
      <c r="AC367" s="86"/>
      <c r="AD367" s="86"/>
      <c r="AE367" s="86"/>
    </row>
    <row r="368" spans="2:31" ht="67.5" hidden="1" x14ac:dyDescent="0.2">
      <c r="B368" s="86">
        <v>358</v>
      </c>
      <c r="C368" s="87" t="s">
        <v>230</v>
      </c>
      <c r="D368" s="87" t="s">
        <v>231</v>
      </c>
      <c r="E368" s="86" t="s">
        <v>246</v>
      </c>
      <c r="F368" s="103" t="s">
        <v>40</v>
      </c>
      <c r="G368" s="87" t="s">
        <v>1065</v>
      </c>
      <c r="H368" s="86" t="s">
        <v>604</v>
      </c>
      <c r="I368" s="84" t="s">
        <v>495</v>
      </c>
      <c r="J368" s="84" t="s">
        <v>496</v>
      </c>
      <c r="K368" s="87" t="s">
        <v>605</v>
      </c>
      <c r="L368" s="86" t="s">
        <v>14</v>
      </c>
      <c r="M368" s="86" t="s">
        <v>606</v>
      </c>
      <c r="N368" s="86" t="s">
        <v>14</v>
      </c>
      <c r="O368" s="117" t="s">
        <v>296</v>
      </c>
      <c r="P368" s="117" t="s">
        <v>296</v>
      </c>
      <c r="Q368" s="117" t="s">
        <v>296</v>
      </c>
      <c r="R368" s="117" t="s">
        <v>296</v>
      </c>
      <c r="S368" s="114">
        <v>44228</v>
      </c>
      <c r="T368" s="114">
        <v>44561</v>
      </c>
      <c r="U368" s="127">
        <v>44713</v>
      </c>
      <c r="V368" s="127">
        <v>44926</v>
      </c>
      <c r="W368" s="86" t="s">
        <v>297</v>
      </c>
      <c r="X368" s="86" t="s">
        <v>14</v>
      </c>
      <c r="Y368" s="86" t="s">
        <v>482</v>
      </c>
      <c r="Z368" s="86" t="s">
        <v>483</v>
      </c>
      <c r="AA368" s="86" t="s">
        <v>299</v>
      </c>
      <c r="AB368" s="86" t="s">
        <v>607</v>
      </c>
      <c r="AC368" s="86"/>
      <c r="AD368" s="86"/>
      <c r="AE368" s="86"/>
    </row>
    <row r="369" spans="2:31" ht="67.5" hidden="1" x14ac:dyDescent="0.2">
      <c r="B369" s="86">
        <v>359</v>
      </c>
      <c r="C369" s="87" t="s">
        <v>230</v>
      </c>
      <c r="D369" s="87" t="s">
        <v>231</v>
      </c>
      <c r="E369" s="86" t="s">
        <v>246</v>
      </c>
      <c r="F369" s="103" t="s">
        <v>41</v>
      </c>
      <c r="G369" s="87" t="s">
        <v>1090</v>
      </c>
      <c r="H369" s="87" t="s">
        <v>346</v>
      </c>
      <c r="I369" s="84" t="s">
        <v>495</v>
      </c>
      <c r="J369" s="84" t="s">
        <v>496</v>
      </c>
      <c r="K369" s="87" t="s">
        <v>349</v>
      </c>
      <c r="L369" s="86" t="s">
        <v>14</v>
      </c>
      <c r="M369" s="86" t="s">
        <v>994</v>
      </c>
      <c r="N369" s="86" t="s">
        <v>14</v>
      </c>
      <c r="O369" s="117" t="s">
        <v>296</v>
      </c>
      <c r="P369" s="117" t="s">
        <v>296</v>
      </c>
      <c r="Q369" s="117" t="s">
        <v>296</v>
      </c>
      <c r="R369" s="117" t="s">
        <v>296</v>
      </c>
      <c r="S369" s="114">
        <v>44228</v>
      </c>
      <c r="T369" s="114">
        <v>44561</v>
      </c>
      <c r="U369" s="127">
        <v>44713</v>
      </c>
      <c r="V369" s="127">
        <v>44926</v>
      </c>
      <c r="W369" s="86" t="s">
        <v>297</v>
      </c>
      <c r="X369" s="86" t="s">
        <v>14</v>
      </c>
      <c r="Y369" s="86" t="s">
        <v>482</v>
      </c>
      <c r="Z369" s="86" t="s">
        <v>483</v>
      </c>
      <c r="AA369" s="86" t="s">
        <v>299</v>
      </c>
      <c r="AB369" s="86"/>
      <c r="AC369" s="86"/>
      <c r="AD369" s="86"/>
      <c r="AE369" s="86"/>
    </row>
    <row r="370" spans="2:31" ht="67.5" hidden="1" x14ac:dyDescent="0.2">
      <c r="B370" s="86">
        <v>360</v>
      </c>
      <c r="C370" s="87" t="s">
        <v>230</v>
      </c>
      <c r="D370" s="87" t="s">
        <v>231</v>
      </c>
      <c r="E370" s="86" t="s">
        <v>246</v>
      </c>
      <c r="F370" s="103" t="s">
        <v>42</v>
      </c>
      <c r="G370" s="87" t="s">
        <v>1091</v>
      </c>
      <c r="H370" s="86" t="s">
        <v>680</v>
      </c>
      <c r="I370" s="84" t="s">
        <v>495</v>
      </c>
      <c r="J370" s="84" t="s">
        <v>496</v>
      </c>
      <c r="K370" s="87" t="s">
        <v>146</v>
      </c>
      <c r="L370" s="101" t="s">
        <v>948</v>
      </c>
      <c r="M370" s="86" t="s">
        <v>682</v>
      </c>
      <c r="N370" s="86" t="s">
        <v>14</v>
      </c>
      <c r="O370" s="117" t="s">
        <v>296</v>
      </c>
      <c r="P370" s="117" t="s">
        <v>296</v>
      </c>
      <c r="Q370" s="117" t="s">
        <v>296</v>
      </c>
      <c r="R370" s="117" t="s">
        <v>296</v>
      </c>
      <c r="S370" s="114">
        <v>44228</v>
      </c>
      <c r="T370" s="114">
        <v>44561</v>
      </c>
      <c r="U370" s="127">
        <v>44713</v>
      </c>
      <c r="V370" s="127">
        <v>44926</v>
      </c>
      <c r="W370" s="86" t="s">
        <v>297</v>
      </c>
      <c r="X370" s="86" t="s">
        <v>14</v>
      </c>
      <c r="Y370" s="86" t="s">
        <v>482</v>
      </c>
      <c r="Z370" s="86" t="s">
        <v>483</v>
      </c>
      <c r="AA370" s="86" t="s">
        <v>299</v>
      </c>
      <c r="AB370" s="86"/>
      <c r="AC370" s="86"/>
      <c r="AD370" s="86"/>
      <c r="AE370" s="86"/>
    </row>
    <row r="371" spans="2:31" ht="67.5" hidden="1" x14ac:dyDescent="0.2">
      <c r="B371" s="86">
        <v>361</v>
      </c>
      <c r="C371" s="87" t="s">
        <v>230</v>
      </c>
      <c r="D371" s="87" t="s">
        <v>231</v>
      </c>
      <c r="E371" s="86" t="s">
        <v>246</v>
      </c>
      <c r="F371" s="103" t="s">
        <v>43</v>
      </c>
      <c r="G371" s="87" t="s">
        <v>1092</v>
      </c>
      <c r="H371" s="87" t="s">
        <v>951</v>
      </c>
      <c r="I371" s="84" t="s">
        <v>495</v>
      </c>
      <c r="J371" s="84" t="s">
        <v>496</v>
      </c>
      <c r="K371" s="87" t="s">
        <v>952</v>
      </c>
      <c r="L371" s="87" t="s">
        <v>685</v>
      </c>
      <c r="M371" s="86" t="s">
        <v>686</v>
      </c>
      <c r="N371" s="86" t="s">
        <v>14</v>
      </c>
      <c r="O371" s="117" t="s">
        <v>296</v>
      </c>
      <c r="P371" s="117" t="s">
        <v>296</v>
      </c>
      <c r="Q371" s="117" t="s">
        <v>296</v>
      </c>
      <c r="R371" s="117" t="s">
        <v>296</v>
      </c>
      <c r="S371" s="114">
        <v>44228</v>
      </c>
      <c r="T371" s="114">
        <v>44561</v>
      </c>
      <c r="U371" s="127">
        <v>44713</v>
      </c>
      <c r="V371" s="127">
        <v>44926</v>
      </c>
      <c r="W371" s="86" t="s">
        <v>297</v>
      </c>
      <c r="X371" s="86" t="s">
        <v>14</v>
      </c>
      <c r="Y371" s="86" t="s">
        <v>482</v>
      </c>
      <c r="Z371" s="86" t="s">
        <v>483</v>
      </c>
      <c r="AA371" s="86" t="s">
        <v>299</v>
      </c>
      <c r="AB371" s="86" t="s">
        <v>687</v>
      </c>
      <c r="AC371" s="86"/>
      <c r="AD371" s="86"/>
      <c r="AE371" s="86"/>
    </row>
    <row r="372" spans="2:31" s="100" customFormat="1" ht="78.75" hidden="1" x14ac:dyDescent="0.2">
      <c r="B372" s="86">
        <v>362</v>
      </c>
      <c r="C372" s="103" t="s">
        <v>230</v>
      </c>
      <c r="D372" s="103" t="s">
        <v>231</v>
      </c>
      <c r="E372" s="101" t="s">
        <v>246</v>
      </c>
      <c r="F372" s="103" t="s">
        <v>35</v>
      </c>
      <c r="G372" s="103" t="s">
        <v>497</v>
      </c>
      <c r="H372" s="101" t="s">
        <v>447</v>
      </c>
      <c r="I372" s="125" t="s">
        <v>498</v>
      </c>
      <c r="J372" s="125" t="s">
        <v>499</v>
      </c>
      <c r="K372" s="106" t="s">
        <v>500</v>
      </c>
      <c r="L372" s="101" t="s">
        <v>501</v>
      </c>
      <c r="M372" s="101" t="s">
        <v>502</v>
      </c>
      <c r="N372" s="101" t="s">
        <v>14</v>
      </c>
      <c r="O372" s="117" t="s">
        <v>296</v>
      </c>
      <c r="P372" s="117" t="s">
        <v>296</v>
      </c>
      <c r="Q372" s="117" t="s">
        <v>296</v>
      </c>
      <c r="R372" s="117" t="s">
        <v>296</v>
      </c>
      <c r="S372" s="114">
        <v>44228</v>
      </c>
      <c r="T372" s="114">
        <v>44561</v>
      </c>
      <c r="U372" s="127">
        <v>44621</v>
      </c>
      <c r="V372" s="127">
        <v>44926</v>
      </c>
      <c r="W372" s="101" t="s">
        <v>297</v>
      </c>
      <c r="X372" s="101" t="s">
        <v>14</v>
      </c>
      <c r="Y372" s="101" t="s">
        <v>482</v>
      </c>
      <c r="Z372" s="101" t="s">
        <v>483</v>
      </c>
      <c r="AA372" s="86" t="s">
        <v>299</v>
      </c>
      <c r="AB372" s="101"/>
      <c r="AC372" s="101"/>
      <c r="AD372" s="101"/>
      <c r="AE372" s="101"/>
    </row>
    <row r="373" spans="2:31" ht="114" hidden="1" customHeight="1" x14ac:dyDescent="0.2">
      <c r="B373" s="86">
        <v>363</v>
      </c>
      <c r="C373" s="87" t="s">
        <v>230</v>
      </c>
      <c r="D373" s="87" t="s">
        <v>253</v>
      </c>
      <c r="E373" s="87" t="s">
        <v>261</v>
      </c>
      <c r="F373" s="101" t="s">
        <v>13</v>
      </c>
      <c r="G373" s="87" t="s">
        <v>1094</v>
      </c>
      <c r="H373" s="109" t="s">
        <v>536</v>
      </c>
      <c r="I373" s="84" t="s">
        <v>505</v>
      </c>
      <c r="J373" s="84" t="s">
        <v>506</v>
      </c>
      <c r="K373" s="111" t="s">
        <v>1095</v>
      </c>
      <c r="L373" s="86" t="s">
        <v>14</v>
      </c>
      <c r="M373" s="86" t="s">
        <v>1096</v>
      </c>
      <c r="N373" s="86" t="s">
        <v>14</v>
      </c>
      <c r="O373" s="117" t="s">
        <v>296</v>
      </c>
      <c r="P373" s="117" t="s">
        <v>296</v>
      </c>
      <c r="Q373" s="117" t="s">
        <v>296</v>
      </c>
      <c r="R373" s="117" t="s">
        <v>296</v>
      </c>
      <c r="S373" s="117" t="s">
        <v>296</v>
      </c>
      <c r="T373" s="117" t="s">
        <v>296</v>
      </c>
      <c r="U373" s="85">
        <v>44621</v>
      </c>
      <c r="V373" s="85">
        <v>44895</v>
      </c>
      <c r="W373" s="86" t="s">
        <v>297</v>
      </c>
      <c r="X373" s="87" t="s">
        <v>14</v>
      </c>
      <c r="Y373" s="86" t="s">
        <v>229</v>
      </c>
      <c r="Z373" s="86" t="s">
        <v>251</v>
      </c>
      <c r="AA373" s="86" t="s">
        <v>299</v>
      </c>
      <c r="AB373" s="86" t="s">
        <v>539</v>
      </c>
      <c r="AC373" s="86"/>
      <c r="AD373" s="86"/>
      <c r="AE373" s="86"/>
    </row>
    <row r="374" spans="2:31" ht="146.25" hidden="1" x14ac:dyDescent="0.2">
      <c r="B374" s="86">
        <v>364</v>
      </c>
      <c r="C374" s="87" t="s">
        <v>230</v>
      </c>
      <c r="D374" s="87" t="s">
        <v>253</v>
      </c>
      <c r="E374" s="87" t="s">
        <v>261</v>
      </c>
      <c r="F374" s="103" t="s">
        <v>15</v>
      </c>
      <c r="G374" s="87" t="s">
        <v>1097</v>
      </c>
      <c r="H374" s="86" t="s">
        <v>613</v>
      </c>
      <c r="I374" s="84" t="s">
        <v>505</v>
      </c>
      <c r="J374" s="84" t="s">
        <v>506</v>
      </c>
      <c r="K374" s="87" t="s">
        <v>1098</v>
      </c>
      <c r="L374" s="86" t="s">
        <v>14</v>
      </c>
      <c r="M374" s="86" t="s">
        <v>644</v>
      </c>
      <c r="N374" s="86" t="s">
        <v>14</v>
      </c>
      <c r="O374" s="117" t="s">
        <v>296</v>
      </c>
      <c r="P374" s="117" t="s">
        <v>296</v>
      </c>
      <c r="Q374" s="117" t="s">
        <v>296</v>
      </c>
      <c r="R374" s="117" t="s">
        <v>296</v>
      </c>
      <c r="S374" s="117" t="s">
        <v>296</v>
      </c>
      <c r="T374" s="117" t="s">
        <v>296</v>
      </c>
      <c r="U374" s="85">
        <v>44621</v>
      </c>
      <c r="V374" s="85">
        <v>44895</v>
      </c>
      <c r="W374" s="86" t="s">
        <v>297</v>
      </c>
      <c r="X374" s="87" t="s">
        <v>14</v>
      </c>
      <c r="Y374" s="86" t="s">
        <v>229</v>
      </c>
      <c r="Z374" s="86" t="s">
        <v>251</v>
      </c>
      <c r="AA374" s="86" t="s">
        <v>299</v>
      </c>
      <c r="AB374" s="86"/>
      <c r="AC374" s="86"/>
      <c r="AD374" s="86"/>
      <c r="AE374" s="86"/>
    </row>
    <row r="375" spans="2:31" ht="146.25" hidden="1" x14ac:dyDescent="0.2">
      <c r="B375" s="86">
        <v>365</v>
      </c>
      <c r="C375" s="87" t="s">
        <v>230</v>
      </c>
      <c r="D375" s="87" t="s">
        <v>253</v>
      </c>
      <c r="E375" s="87" t="s">
        <v>261</v>
      </c>
      <c r="F375" s="103" t="s">
        <v>17</v>
      </c>
      <c r="G375" s="87" t="s">
        <v>1099</v>
      </c>
      <c r="H375" s="87" t="s">
        <v>541</v>
      </c>
      <c r="I375" s="84" t="s">
        <v>505</v>
      </c>
      <c r="J375" s="84" t="s">
        <v>506</v>
      </c>
      <c r="K375" s="87" t="s">
        <v>542</v>
      </c>
      <c r="L375" s="86" t="s">
        <v>543</v>
      </c>
      <c r="M375" s="86" t="s">
        <v>1100</v>
      </c>
      <c r="N375" s="86" t="s">
        <v>14</v>
      </c>
      <c r="O375" s="117" t="s">
        <v>296</v>
      </c>
      <c r="P375" s="117" t="s">
        <v>296</v>
      </c>
      <c r="Q375" s="117" t="s">
        <v>296</v>
      </c>
      <c r="R375" s="117" t="s">
        <v>296</v>
      </c>
      <c r="S375" s="117" t="s">
        <v>296</v>
      </c>
      <c r="T375" s="117" t="s">
        <v>296</v>
      </c>
      <c r="U375" s="85">
        <v>44621</v>
      </c>
      <c r="V375" s="85">
        <v>44895</v>
      </c>
      <c r="W375" s="86" t="s">
        <v>297</v>
      </c>
      <c r="X375" s="87" t="s">
        <v>14</v>
      </c>
      <c r="Y375" s="86" t="s">
        <v>229</v>
      </c>
      <c r="Z375" s="86" t="s">
        <v>251</v>
      </c>
      <c r="AA375" s="86" t="s">
        <v>299</v>
      </c>
      <c r="AB375" s="86"/>
      <c r="AC375" s="86"/>
      <c r="AD375" s="86"/>
      <c r="AE375" s="86"/>
    </row>
    <row r="376" spans="2:31" ht="146.25" hidden="1" x14ac:dyDescent="0.2">
      <c r="B376" s="86">
        <v>366</v>
      </c>
      <c r="C376" s="87" t="s">
        <v>230</v>
      </c>
      <c r="D376" s="87" t="s">
        <v>253</v>
      </c>
      <c r="E376" s="87" t="s">
        <v>261</v>
      </c>
      <c r="F376" s="103" t="s">
        <v>18</v>
      </c>
      <c r="G376" s="87" t="s">
        <v>1101</v>
      </c>
      <c r="H376" s="86" t="s">
        <v>546</v>
      </c>
      <c r="I376" s="84" t="s">
        <v>505</v>
      </c>
      <c r="J376" s="84" t="s">
        <v>506</v>
      </c>
      <c r="K376" s="87" t="s">
        <v>547</v>
      </c>
      <c r="L376" s="86" t="s">
        <v>548</v>
      </c>
      <c r="M376" s="86" t="s">
        <v>369</v>
      </c>
      <c r="N376" s="86" t="s">
        <v>14</v>
      </c>
      <c r="O376" s="117" t="s">
        <v>296</v>
      </c>
      <c r="P376" s="117" t="s">
        <v>296</v>
      </c>
      <c r="Q376" s="117" t="s">
        <v>296</v>
      </c>
      <c r="R376" s="117" t="s">
        <v>296</v>
      </c>
      <c r="S376" s="117" t="s">
        <v>296</v>
      </c>
      <c r="T376" s="117" t="s">
        <v>296</v>
      </c>
      <c r="U376" s="85">
        <v>44621</v>
      </c>
      <c r="V376" s="85">
        <v>44895</v>
      </c>
      <c r="W376" s="86" t="s">
        <v>297</v>
      </c>
      <c r="X376" s="87" t="s">
        <v>14</v>
      </c>
      <c r="Y376" s="86" t="s">
        <v>229</v>
      </c>
      <c r="Z376" s="86" t="s">
        <v>251</v>
      </c>
      <c r="AA376" s="86" t="s">
        <v>299</v>
      </c>
      <c r="AB376" s="86" t="s">
        <v>549</v>
      </c>
      <c r="AC376" s="86"/>
      <c r="AD376" s="86"/>
      <c r="AE376" s="86"/>
    </row>
    <row r="377" spans="2:31" ht="146.25" hidden="1" x14ac:dyDescent="0.2">
      <c r="B377" s="86">
        <v>367</v>
      </c>
      <c r="C377" s="87" t="s">
        <v>230</v>
      </c>
      <c r="D377" s="87" t="s">
        <v>253</v>
      </c>
      <c r="E377" s="87" t="s">
        <v>261</v>
      </c>
      <c r="F377" s="103" t="s">
        <v>287</v>
      </c>
      <c r="G377" s="87" t="s">
        <v>1102</v>
      </c>
      <c r="H377" s="87" t="s">
        <v>528</v>
      </c>
      <c r="I377" s="84" t="s">
        <v>505</v>
      </c>
      <c r="J377" s="84" t="s">
        <v>506</v>
      </c>
      <c r="K377" s="87" t="s">
        <v>292</v>
      </c>
      <c r="L377" s="86"/>
      <c r="M377" s="86" t="s">
        <v>1103</v>
      </c>
      <c r="N377" s="86" t="s">
        <v>14</v>
      </c>
      <c r="O377" s="117" t="s">
        <v>296</v>
      </c>
      <c r="P377" s="117" t="s">
        <v>296</v>
      </c>
      <c r="Q377" s="117" t="s">
        <v>296</v>
      </c>
      <c r="R377" s="117" t="s">
        <v>296</v>
      </c>
      <c r="S377" s="117" t="s">
        <v>296</v>
      </c>
      <c r="T377" s="117" t="s">
        <v>296</v>
      </c>
      <c r="U377" s="85">
        <v>44621</v>
      </c>
      <c r="V377" s="85">
        <v>44895</v>
      </c>
      <c r="W377" s="86" t="s">
        <v>297</v>
      </c>
      <c r="X377" s="87" t="s">
        <v>14</v>
      </c>
      <c r="Y377" s="86" t="s">
        <v>229</v>
      </c>
      <c r="Z377" s="86" t="s">
        <v>251</v>
      </c>
      <c r="AA377" s="86" t="s">
        <v>299</v>
      </c>
      <c r="AB377" s="86" t="s">
        <v>530</v>
      </c>
      <c r="AC377" s="86"/>
      <c r="AD377" s="86"/>
      <c r="AE377" s="86"/>
    </row>
    <row r="378" spans="2:31" ht="146.25" hidden="1" x14ac:dyDescent="0.2">
      <c r="B378" s="86">
        <v>368</v>
      </c>
      <c r="C378" s="87" t="s">
        <v>230</v>
      </c>
      <c r="D378" s="87" t="s">
        <v>253</v>
      </c>
      <c r="E378" s="87" t="s">
        <v>261</v>
      </c>
      <c r="F378" s="103" t="s">
        <v>19</v>
      </c>
      <c r="G378" s="87" t="s">
        <v>1104</v>
      </c>
      <c r="H378" s="86" t="s">
        <v>554</v>
      </c>
      <c r="I378" s="84" t="s">
        <v>505</v>
      </c>
      <c r="J378" s="84" t="s">
        <v>506</v>
      </c>
      <c r="K378" s="87" t="s">
        <v>555</v>
      </c>
      <c r="L378" s="86" t="s">
        <v>1105</v>
      </c>
      <c r="M378" s="86" t="s">
        <v>1106</v>
      </c>
      <c r="N378" s="86" t="s">
        <v>14</v>
      </c>
      <c r="O378" s="117" t="s">
        <v>296</v>
      </c>
      <c r="P378" s="117" t="s">
        <v>296</v>
      </c>
      <c r="Q378" s="117" t="s">
        <v>296</v>
      </c>
      <c r="R378" s="117" t="s">
        <v>296</v>
      </c>
      <c r="S378" s="117" t="s">
        <v>296</v>
      </c>
      <c r="T378" s="117" t="s">
        <v>296</v>
      </c>
      <c r="U378" s="85">
        <v>44621</v>
      </c>
      <c r="V378" s="85">
        <v>44895</v>
      </c>
      <c r="W378" s="86" t="s">
        <v>297</v>
      </c>
      <c r="X378" s="87" t="s">
        <v>14</v>
      </c>
      <c r="Y378" s="86" t="s">
        <v>229</v>
      </c>
      <c r="Z378" s="86" t="s">
        <v>251</v>
      </c>
      <c r="AA378" s="86" t="s">
        <v>299</v>
      </c>
      <c r="AB378" s="86"/>
      <c r="AC378" s="86"/>
      <c r="AD378" s="86"/>
      <c r="AE378" s="86"/>
    </row>
    <row r="379" spans="2:31" ht="146.25" hidden="1" x14ac:dyDescent="0.2">
      <c r="B379" s="86">
        <v>369</v>
      </c>
      <c r="C379" s="87" t="s">
        <v>230</v>
      </c>
      <c r="D379" s="87" t="s">
        <v>253</v>
      </c>
      <c r="E379" s="87" t="s">
        <v>261</v>
      </c>
      <c r="F379" s="103" t="s">
        <v>20</v>
      </c>
      <c r="G379" s="87" t="s">
        <v>1107</v>
      </c>
      <c r="H379" s="86" t="s">
        <v>624</v>
      </c>
      <c r="I379" s="84" t="s">
        <v>505</v>
      </c>
      <c r="J379" s="84" t="s">
        <v>506</v>
      </c>
      <c r="K379" s="86" t="s">
        <v>625</v>
      </c>
      <c r="L379" s="109" t="s">
        <v>626</v>
      </c>
      <c r="M379" s="86" t="s">
        <v>627</v>
      </c>
      <c r="N379" s="86" t="s">
        <v>14</v>
      </c>
      <c r="O379" s="117" t="s">
        <v>296</v>
      </c>
      <c r="P379" s="117" t="s">
        <v>296</v>
      </c>
      <c r="Q379" s="117" t="s">
        <v>296</v>
      </c>
      <c r="R379" s="117" t="s">
        <v>296</v>
      </c>
      <c r="S379" s="117" t="s">
        <v>296</v>
      </c>
      <c r="T379" s="117" t="s">
        <v>296</v>
      </c>
      <c r="U379" s="85">
        <v>44621</v>
      </c>
      <c r="V379" s="85">
        <v>44895</v>
      </c>
      <c r="W379" s="86" t="s">
        <v>297</v>
      </c>
      <c r="X379" s="87" t="s">
        <v>14</v>
      </c>
      <c r="Y379" s="86" t="s">
        <v>229</v>
      </c>
      <c r="Z379" s="86" t="s">
        <v>251</v>
      </c>
      <c r="AA379" s="86" t="s">
        <v>299</v>
      </c>
      <c r="AB379" s="86" t="s">
        <v>628</v>
      </c>
      <c r="AC379" s="86"/>
      <c r="AD379" s="86"/>
      <c r="AE379" s="86"/>
    </row>
    <row r="380" spans="2:31" ht="146.25" hidden="1" x14ac:dyDescent="0.2">
      <c r="B380" s="86">
        <v>370</v>
      </c>
      <c r="C380" s="87" t="s">
        <v>230</v>
      </c>
      <c r="D380" s="87" t="s">
        <v>253</v>
      </c>
      <c r="E380" s="87" t="s">
        <v>261</v>
      </c>
      <c r="F380" s="103" t="s">
        <v>21</v>
      </c>
      <c r="G380" s="87" t="s">
        <v>1108</v>
      </c>
      <c r="H380" s="87" t="s">
        <v>630</v>
      </c>
      <c r="I380" s="84" t="s">
        <v>505</v>
      </c>
      <c r="J380" s="84" t="s">
        <v>506</v>
      </c>
      <c r="K380" s="86" t="s">
        <v>631</v>
      </c>
      <c r="L380" s="86" t="s">
        <v>14</v>
      </c>
      <c r="M380" s="86" t="s">
        <v>1109</v>
      </c>
      <c r="N380" s="86" t="s">
        <v>14</v>
      </c>
      <c r="O380" s="117" t="s">
        <v>296</v>
      </c>
      <c r="P380" s="117" t="s">
        <v>296</v>
      </c>
      <c r="Q380" s="117" t="s">
        <v>296</v>
      </c>
      <c r="R380" s="117" t="s">
        <v>296</v>
      </c>
      <c r="S380" s="117" t="s">
        <v>296</v>
      </c>
      <c r="T380" s="117" t="s">
        <v>296</v>
      </c>
      <c r="U380" s="85">
        <v>44621</v>
      </c>
      <c r="V380" s="85">
        <v>44895</v>
      </c>
      <c r="W380" s="86" t="s">
        <v>297</v>
      </c>
      <c r="X380" s="87" t="s">
        <v>14</v>
      </c>
      <c r="Y380" s="86" t="s">
        <v>229</v>
      </c>
      <c r="Z380" s="86" t="s">
        <v>251</v>
      </c>
      <c r="AA380" s="86" t="s">
        <v>299</v>
      </c>
      <c r="AB380" s="86"/>
      <c r="AC380" s="86"/>
      <c r="AD380" s="86"/>
      <c r="AE380" s="86"/>
    </row>
    <row r="381" spans="2:31" ht="146.25" hidden="1" x14ac:dyDescent="0.2">
      <c r="B381" s="86">
        <v>371</v>
      </c>
      <c r="C381" s="87" t="s">
        <v>230</v>
      </c>
      <c r="D381" s="87" t="s">
        <v>253</v>
      </c>
      <c r="E381" s="87" t="s">
        <v>261</v>
      </c>
      <c r="F381" s="103" t="s">
        <v>22</v>
      </c>
      <c r="G381" s="87" t="s">
        <v>1110</v>
      </c>
      <c r="H381" s="86" t="s">
        <v>634</v>
      </c>
      <c r="I381" s="84" t="s">
        <v>505</v>
      </c>
      <c r="J381" s="84" t="s">
        <v>506</v>
      </c>
      <c r="K381" s="86" t="s">
        <v>635</v>
      </c>
      <c r="L381" s="109" t="s">
        <v>1111</v>
      </c>
      <c r="M381" s="86" t="s">
        <v>1112</v>
      </c>
      <c r="N381" s="86" t="s">
        <v>14</v>
      </c>
      <c r="O381" s="117" t="s">
        <v>296</v>
      </c>
      <c r="P381" s="117" t="s">
        <v>296</v>
      </c>
      <c r="Q381" s="117" t="s">
        <v>296</v>
      </c>
      <c r="R381" s="117" t="s">
        <v>296</v>
      </c>
      <c r="S381" s="117" t="s">
        <v>296</v>
      </c>
      <c r="T381" s="117" t="s">
        <v>296</v>
      </c>
      <c r="U381" s="85">
        <v>44621</v>
      </c>
      <c r="V381" s="85">
        <v>44895</v>
      </c>
      <c r="W381" s="86" t="s">
        <v>297</v>
      </c>
      <c r="X381" s="87" t="s">
        <v>14</v>
      </c>
      <c r="Y381" s="86" t="s">
        <v>229</v>
      </c>
      <c r="Z381" s="86" t="s">
        <v>251</v>
      </c>
      <c r="AA381" s="86" t="s">
        <v>299</v>
      </c>
      <c r="AB381" s="86"/>
      <c r="AC381" s="86"/>
      <c r="AD381" s="86"/>
      <c r="AE381" s="86"/>
    </row>
    <row r="382" spans="2:31" ht="146.25" hidden="1" x14ac:dyDescent="0.2">
      <c r="B382" s="86">
        <v>372</v>
      </c>
      <c r="C382" s="87" t="s">
        <v>230</v>
      </c>
      <c r="D382" s="87" t="s">
        <v>253</v>
      </c>
      <c r="E382" s="87" t="s">
        <v>261</v>
      </c>
      <c r="F382" s="103" t="s">
        <v>23</v>
      </c>
      <c r="G382" s="87" t="s">
        <v>1113</v>
      </c>
      <c r="H382" s="86" t="s">
        <v>638</v>
      </c>
      <c r="I382" s="84" t="s">
        <v>505</v>
      </c>
      <c r="J382" s="84" t="s">
        <v>506</v>
      </c>
      <c r="K382" s="86" t="s">
        <v>639</v>
      </c>
      <c r="L382" s="86" t="s">
        <v>14</v>
      </c>
      <c r="M382" s="86" t="s">
        <v>854</v>
      </c>
      <c r="N382" s="86" t="s">
        <v>14</v>
      </c>
      <c r="O382" s="117" t="s">
        <v>296</v>
      </c>
      <c r="P382" s="117" t="s">
        <v>296</v>
      </c>
      <c r="Q382" s="117" t="s">
        <v>296</v>
      </c>
      <c r="R382" s="117" t="s">
        <v>296</v>
      </c>
      <c r="S382" s="117" t="s">
        <v>296</v>
      </c>
      <c r="T382" s="117" t="s">
        <v>296</v>
      </c>
      <c r="U382" s="85">
        <v>44621</v>
      </c>
      <c r="V382" s="85">
        <v>44895</v>
      </c>
      <c r="W382" s="86" t="s">
        <v>297</v>
      </c>
      <c r="X382" s="87" t="s">
        <v>14</v>
      </c>
      <c r="Y382" s="86" t="s">
        <v>229</v>
      </c>
      <c r="Z382" s="86" t="s">
        <v>251</v>
      </c>
      <c r="AA382" s="86" t="s">
        <v>299</v>
      </c>
      <c r="AB382" s="86"/>
      <c r="AC382" s="86"/>
      <c r="AD382" s="86"/>
      <c r="AE382" s="86"/>
    </row>
    <row r="383" spans="2:31" ht="146.25" hidden="1" x14ac:dyDescent="0.2">
      <c r="B383" s="86">
        <v>373</v>
      </c>
      <c r="C383" s="87" t="s">
        <v>230</v>
      </c>
      <c r="D383" s="87" t="s">
        <v>253</v>
      </c>
      <c r="E383" s="87" t="s">
        <v>261</v>
      </c>
      <c r="F383" s="103" t="s">
        <v>24</v>
      </c>
      <c r="G383" s="87" t="s">
        <v>1114</v>
      </c>
      <c r="H383" s="87" t="s">
        <v>559</v>
      </c>
      <c r="I383" s="84" t="s">
        <v>505</v>
      </c>
      <c r="J383" s="84" t="s">
        <v>506</v>
      </c>
      <c r="K383" s="87" t="s">
        <v>560</v>
      </c>
      <c r="L383" s="86" t="s">
        <v>1115</v>
      </c>
      <c r="M383" s="86" t="s">
        <v>1096</v>
      </c>
      <c r="N383" s="86" t="s">
        <v>14</v>
      </c>
      <c r="O383" s="117" t="s">
        <v>296</v>
      </c>
      <c r="P383" s="117" t="s">
        <v>296</v>
      </c>
      <c r="Q383" s="117" t="s">
        <v>296</v>
      </c>
      <c r="R383" s="117" t="s">
        <v>296</v>
      </c>
      <c r="S383" s="117" t="s">
        <v>296</v>
      </c>
      <c r="T383" s="117" t="s">
        <v>296</v>
      </c>
      <c r="U383" s="85">
        <v>44621</v>
      </c>
      <c r="V383" s="85">
        <v>44895</v>
      </c>
      <c r="W383" s="86" t="s">
        <v>297</v>
      </c>
      <c r="X383" s="87" t="s">
        <v>14</v>
      </c>
      <c r="Y383" s="86" t="s">
        <v>229</v>
      </c>
      <c r="Z383" s="86" t="s">
        <v>251</v>
      </c>
      <c r="AA383" s="86" t="s">
        <v>299</v>
      </c>
      <c r="AB383" s="86"/>
      <c r="AC383" s="86"/>
      <c r="AD383" s="86"/>
      <c r="AE383" s="86"/>
    </row>
    <row r="384" spans="2:31" ht="146.25" hidden="1" x14ac:dyDescent="0.2">
      <c r="B384" s="86">
        <v>374</v>
      </c>
      <c r="C384" s="87" t="s">
        <v>230</v>
      </c>
      <c r="D384" s="87" t="s">
        <v>253</v>
      </c>
      <c r="E384" s="87" t="s">
        <v>261</v>
      </c>
      <c r="F384" s="103" t="s">
        <v>25</v>
      </c>
      <c r="G384" s="87" t="s">
        <v>1116</v>
      </c>
      <c r="H384" s="86" t="s">
        <v>641</v>
      </c>
      <c r="I384" s="84" t="s">
        <v>505</v>
      </c>
      <c r="J384" s="84" t="s">
        <v>506</v>
      </c>
      <c r="K384" s="87" t="s">
        <v>1117</v>
      </c>
      <c r="L384" s="86" t="s">
        <v>1118</v>
      </c>
      <c r="M384" s="86" t="s">
        <v>1119</v>
      </c>
      <c r="N384" s="86" t="s">
        <v>14</v>
      </c>
      <c r="O384" s="117" t="s">
        <v>296</v>
      </c>
      <c r="P384" s="117" t="s">
        <v>296</v>
      </c>
      <c r="Q384" s="117" t="s">
        <v>296</v>
      </c>
      <c r="R384" s="117" t="s">
        <v>296</v>
      </c>
      <c r="S384" s="117" t="s">
        <v>296</v>
      </c>
      <c r="T384" s="117" t="s">
        <v>296</v>
      </c>
      <c r="U384" s="85">
        <v>44621</v>
      </c>
      <c r="V384" s="85">
        <v>44895</v>
      </c>
      <c r="W384" s="86" t="s">
        <v>297</v>
      </c>
      <c r="X384" s="87" t="s">
        <v>14</v>
      </c>
      <c r="Y384" s="86" t="s">
        <v>229</v>
      </c>
      <c r="Z384" s="86" t="s">
        <v>251</v>
      </c>
      <c r="AA384" s="86" t="s">
        <v>299</v>
      </c>
      <c r="AB384" s="86" t="s">
        <v>645</v>
      </c>
      <c r="AC384" s="86"/>
      <c r="AD384" s="86"/>
      <c r="AE384" s="86"/>
    </row>
    <row r="385" spans="2:31" ht="146.25" hidden="1" x14ac:dyDescent="0.2">
      <c r="B385" s="86">
        <v>375</v>
      </c>
      <c r="C385" s="87" t="s">
        <v>230</v>
      </c>
      <c r="D385" s="87" t="s">
        <v>253</v>
      </c>
      <c r="E385" s="87" t="s">
        <v>261</v>
      </c>
      <c r="F385" s="103" t="s">
        <v>26</v>
      </c>
      <c r="G385" s="87" t="s">
        <v>1120</v>
      </c>
      <c r="H385" s="87" t="s">
        <v>307</v>
      </c>
      <c r="I385" s="152" t="s">
        <v>505</v>
      </c>
      <c r="J385" s="84" t="s">
        <v>506</v>
      </c>
      <c r="K385" s="87" t="s">
        <v>310</v>
      </c>
      <c r="L385" s="86" t="s">
        <v>14</v>
      </c>
      <c r="M385" s="86" t="s">
        <v>854</v>
      </c>
      <c r="N385" s="86" t="s">
        <v>14</v>
      </c>
      <c r="O385" s="117" t="s">
        <v>296</v>
      </c>
      <c r="P385" s="117" t="s">
        <v>296</v>
      </c>
      <c r="Q385" s="117" t="s">
        <v>296</v>
      </c>
      <c r="R385" s="117" t="s">
        <v>296</v>
      </c>
      <c r="S385" s="117" t="s">
        <v>296</v>
      </c>
      <c r="T385" s="117" t="s">
        <v>296</v>
      </c>
      <c r="U385" s="85">
        <v>44621</v>
      </c>
      <c r="V385" s="85">
        <v>44895</v>
      </c>
      <c r="W385" s="86" t="s">
        <v>297</v>
      </c>
      <c r="X385" s="87" t="s">
        <v>14</v>
      </c>
      <c r="Y385" s="86" t="s">
        <v>229</v>
      </c>
      <c r="Z385" s="86" t="s">
        <v>251</v>
      </c>
      <c r="AA385" s="86" t="s">
        <v>299</v>
      </c>
      <c r="AB385" s="86"/>
      <c r="AC385" s="86"/>
      <c r="AD385" s="86"/>
      <c r="AE385" s="86"/>
    </row>
    <row r="386" spans="2:31" ht="146.25" hidden="1" x14ac:dyDescent="0.2">
      <c r="B386" s="86">
        <v>376</v>
      </c>
      <c r="C386" s="87" t="s">
        <v>230</v>
      </c>
      <c r="D386" s="87" t="s">
        <v>253</v>
      </c>
      <c r="E386" s="87" t="s">
        <v>261</v>
      </c>
      <c r="F386" s="103" t="s">
        <v>27</v>
      </c>
      <c r="G386" s="87" t="s">
        <v>1121</v>
      </c>
      <c r="H386" s="86" t="s">
        <v>563</v>
      </c>
      <c r="I386" s="152" t="s">
        <v>505</v>
      </c>
      <c r="J386" s="84" t="s">
        <v>506</v>
      </c>
      <c r="K386" s="86" t="s">
        <v>841</v>
      </c>
      <c r="L386" s="86" t="s">
        <v>565</v>
      </c>
      <c r="M386" s="86" t="s">
        <v>566</v>
      </c>
      <c r="N386" s="86" t="s">
        <v>14</v>
      </c>
      <c r="O386" s="117" t="s">
        <v>296</v>
      </c>
      <c r="P386" s="117" t="s">
        <v>296</v>
      </c>
      <c r="Q386" s="117" t="s">
        <v>296</v>
      </c>
      <c r="R386" s="117" t="s">
        <v>296</v>
      </c>
      <c r="S386" s="117" t="s">
        <v>296</v>
      </c>
      <c r="T386" s="117" t="s">
        <v>296</v>
      </c>
      <c r="U386" s="85">
        <v>44621</v>
      </c>
      <c r="V386" s="85">
        <v>44895</v>
      </c>
      <c r="W386" s="86" t="s">
        <v>297</v>
      </c>
      <c r="X386" s="87" t="s">
        <v>14</v>
      </c>
      <c r="Y386" s="86" t="s">
        <v>229</v>
      </c>
      <c r="Z386" s="86" t="s">
        <v>251</v>
      </c>
      <c r="AA386" s="86" t="s">
        <v>299</v>
      </c>
      <c r="AB386" s="86"/>
      <c r="AC386" s="86"/>
      <c r="AD386" s="86"/>
      <c r="AE386" s="86"/>
    </row>
    <row r="387" spans="2:31" ht="146.25" hidden="1" x14ac:dyDescent="0.2">
      <c r="B387" s="86">
        <v>377</v>
      </c>
      <c r="C387" s="87" t="s">
        <v>230</v>
      </c>
      <c r="D387" s="87" t="s">
        <v>253</v>
      </c>
      <c r="E387" s="87" t="s">
        <v>261</v>
      </c>
      <c r="F387" s="103" t="s">
        <v>568</v>
      </c>
      <c r="G387" s="87" t="s">
        <v>1122</v>
      </c>
      <c r="H387" s="87" t="s">
        <v>570</v>
      </c>
      <c r="I387" s="84" t="s">
        <v>505</v>
      </c>
      <c r="J387" s="84" t="s">
        <v>506</v>
      </c>
      <c r="K387" s="86" t="s">
        <v>570</v>
      </c>
      <c r="L387" s="86" t="s">
        <v>14</v>
      </c>
      <c r="M387" s="86" t="s">
        <v>1123</v>
      </c>
      <c r="N387" s="86" t="s">
        <v>14</v>
      </c>
      <c r="O387" s="117" t="s">
        <v>296</v>
      </c>
      <c r="P387" s="117" t="s">
        <v>296</v>
      </c>
      <c r="Q387" s="117" t="s">
        <v>296</v>
      </c>
      <c r="R387" s="117" t="s">
        <v>296</v>
      </c>
      <c r="S387" s="117" t="s">
        <v>296</v>
      </c>
      <c r="T387" s="117" t="s">
        <v>296</v>
      </c>
      <c r="U387" s="85">
        <v>44621</v>
      </c>
      <c r="V387" s="85">
        <v>44895</v>
      </c>
      <c r="W387" s="86" t="s">
        <v>297</v>
      </c>
      <c r="X387" s="87" t="s">
        <v>14</v>
      </c>
      <c r="Y387" s="86" t="s">
        <v>229</v>
      </c>
      <c r="Z387" s="86" t="s">
        <v>251</v>
      </c>
      <c r="AA387" s="86" t="s">
        <v>299</v>
      </c>
      <c r="AB387" s="86"/>
      <c r="AC387" s="86"/>
      <c r="AD387" s="86"/>
      <c r="AE387" s="86"/>
    </row>
    <row r="388" spans="2:31" ht="146.25" hidden="1" x14ac:dyDescent="0.2">
      <c r="B388" s="86">
        <v>378</v>
      </c>
      <c r="C388" s="87" t="s">
        <v>230</v>
      </c>
      <c r="D388" s="87" t="s">
        <v>253</v>
      </c>
      <c r="E388" s="87" t="s">
        <v>261</v>
      </c>
      <c r="F388" s="103" t="s">
        <v>29</v>
      </c>
      <c r="G388" s="87" t="s">
        <v>1124</v>
      </c>
      <c r="H388" s="87" t="s">
        <v>915</v>
      </c>
      <c r="I388" s="84" t="s">
        <v>505</v>
      </c>
      <c r="J388" s="84" t="s">
        <v>506</v>
      </c>
      <c r="K388" s="153" t="s">
        <v>972</v>
      </c>
      <c r="L388" s="155" t="s">
        <v>1125</v>
      </c>
      <c r="M388" s="86" t="s">
        <v>1126</v>
      </c>
      <c r="N388" s="86" t="s">
        <v>14</v>
      </c>
      <c r="O388" s="117" t="s">
        <v>296</v>
      </c>
      <c r="P388" s="117" t="s">
        <v>296</v>
      </c>
      <c r="Q388" s="117" t="s">
        <v>296</v>
      </c>
      <c r="R388" s="117" t="s">
        <v>296</v>
      </c>
      <c r="S388" s="117" t="s">
        <v>296</v>
      </c>
      <c r="T388" s="117" t="s">
        <v>296</v>
      </c>
      <c r="U388" s="85">
        <v>44621</v>
      </c>
      <c r="V388" s="85">
        <v>44895</v>
      </c>
      <c r="W388" s="86" t="s">
        <v>297</v>
      </c>
      <c r="X388" s="87" t="s">
        <v>14</v>
      </c>
      <c r="Y388" s="86" t="s">
        <v>229</v>
      </c>
      <c r="Z388" s="86" t="s">
        <v>251</v>
      </c>
      <c r="AA388" s="86" t="s">
        <v>299</v>
      </c>
      <c r="AB388" s="86" t="s">
        <v>774</v>
      </c>
      <c r="AC388" s="86"/>
      <c r="AD388" s="86"/>
      <c r="AE388" s="86"/>
    </row>
    <row r="389" spans="2:31" ht="146.25" hidden="1" x14ac:dyDescent="0.2">
      <c r="B389" s="86">
        <v>379</v>
      </c>
      <c r="C389" s="87" t="s">
        <v>230</v>
      </c>
      <c r="D389" s="87" t="s">
        <v>253</v>
      </c>
      <c r="E389" s="87" t="s">
        <v>261</v>
      </c>
      <c r="F389" s="103" t="s">
        <v>572</v>
      </c>
      <c r="G389" s="87" t="s">
        <v>1127</v>
      </c>
      <c r="H389" s="86" t="s">
        <v>574</v>
      </c>
      <c r="I389" s="84" t="s">
        <v>505</v>
      </c>
      <c r="J389" s="84" t="s">
        <v>506</v>
      </c>
      <c r="K389" s="87" t="s">
        <v>1128</v>
      </c>
      <c r="L389" s="86" t="s">
        <v>1129</v>
      </c>
      <c r="M389" s="86" t="s">
        <v>1130</v>
      </c>
      <c r="N389" s="86" t="s">
        <v>14</v>
      </c>
      <c r="O389" s="117" t="s">
        <v>296</v>
      </c>
      <c r="P389" s="117" t="s">
        <v>296</v>
      </c>
      <c r="Q389" s="117" t="s">
        <v>296</v>
      </c>
      <c r="R389" s="117" t="s">
        <v>296</v>
      </c>
      <c r="S389" s="117" t="s">
        <v>296</v>
      </c>
      <c r="T389" s="117" t="s">
        <v>296</v>
      </c>
      <c r="U389" s="85">
        <v>44621</v>
      </c>
      <c r="V389" s="85">
        <v>44895</v>
      </c>
      <c r="W389" s="86" t="s">
        <v>297</v>
      </c>
      <c r="X389" s="87" t="s">
        <v>14</v>
      </c>
      <c r="Y389" s="86" t="s">
        <v>229</v>
      </c>
      <c r="Z389" s="86" t="s">
        <v>251</v>
      </c>
      <c r="AA389" s="86" t="s">
        <v>299</v>
      </c>
      <c r="AB389" s="86"/>
      <c r="AC389" s="86" t="s">
        <v>578</v>
      </c>
      <c r="AD389" s="86"/>
      <c r="AE389" s="86"/>
    </row>
    <row r="390" spans="2:31" ht="146.25" hidden="1" x14ac:dyDescent="0.2">
      <c r="B390" s="86">
        <v>380</v>
      </c>
      <c r="C390" s="87" t="s">
        <v>230</v>
      </c>
      <c r="D390" s="87" t="s">
        <v>253</v>
      </c>
      <c r="E390" s="87" t="s">
        <v>261</v>
      </c>
      <c r="F390" s="148" t="s">
        <v>579</v>
      </c>
      <c r="G390" s="87" t="s">
        <v>1131</v>
      </c>
      <c r="H390" s="87" t="s">
        <v>581</v>
      </c>
      <c r="I390" s="84" t="s">
        <v>505</v>
      </c>
      <c r="J390" s="84" t="s">
        <v>506</v>
      </c>
      <c r="K390" s="87" t="s">
        <v>1132</v>
      </c>
      <c r="L390" s="86" t="s">
        <v>657</v>
      </c>
      <c r="M390" s="86" t="s">
        <v>854</v>
      </c>
      <c r="N390" s="86" t="s">
        <v>14</v>
      </c>
      <c r="O390" s="117" t="s">
        <v>296</v>
      </c>
      <c r="P390" s="117" t="s">
        <v>296</v>
      </c>
      <c r="Q390" s="117" t="s">
        <v>296</v>
      </c>
      <c r="R390" s="117" t="s">
        <v>296</v>
      </c>
      <c r="S390" s="117" t="s">
        <v>296</v>
      </c>
      <c r="T390" s="117" t="s">
        <v>296</v>
      </c>
      <c r="U390" s="85">
        <v>44621</v>
      </c>
      <c r="V390" s="85">
        <v>44895</v>
      </c>
      <c r="W390" s="86" t="s">
        <v>297</v>
      </c>
      <c r="X390" s="87" t="s">
        <v>14</v>
      </c>
      <c r="Y390" s="86" t="s">
        <v>229</v>
      </c>
      <c r="Z390" s="86" t="s">
        <v>251</v>
      </c>
      <c r="AA390" s="86" t="s">
        <v>299</v>
      </c>
      <c r="AB390" s="86"/>
      <c r="AC390" s="86"/>
      <c r="AD390" s="86"/>
      <c r="AE390" s="86"/>
    </row>
    <row r="391" spans="2:31" ht="146.25" hidden="1" x14ac:dyDescent="0.2">
      <c r="B391" s="86">
        <v>381</v>
      </c>
      <c r="C391" s="87" t="s">
        <v>230</v>
      </c>
      <c r="D391" s="87" t="s">
        <v>253</v>
      </c>
      <c r="E391" s="87" t="s">
        <v>261</v>
      </c>
      <c r="F391" s="103" t="s">
        <v>32</v>
      </c>
      <c r="G391" s="87" t="s">
        <v>1133</v>
      </c>
      <c r="H391" s="86" t="s">
        <v>314</v>
      </c>
      <c r="I391" s="84" t="s">
        <v>505</v>
      </c>
      <c r="J391" s="84" t="s">
        <v>506</v>
      </c>
      <c r="K391" s="86" t="s">
        <v>324</v>
      </c>
      <c r="L391" s="86" t="s">
        <v>14</v>
      </c>
      <c r="M391" s="86" t="s">
        <v>325</v>
      </c>
      <c r="N391" s="86" t="s">
        <v>14</v>
      </c>
      <c r="O391" s="117" t="s">
        <v>296</v>
      </c>
      <c r="P391" s="117" t="s">
        <v>296</v>
      </c>
      <c r="Q391" s="117" t="s">
        <v>296</v>
      </c>
      <c r="R391" s="117" t="s">
        <v>296</v>
      </c>
      <c r="S391" s="117" t="s">
        <v>296</v>
      </c>
      <c r="T391" s="117" t="s">
        <v>296</v>
      </c>
      <c r="U391" s="85">
        <v>44621</v>
      </c>
      <c r="V391" s="85">
        <v>44895</v>
      </c>
      <c r="W391" s="86" t="s">
        <v>297</v>
      </c>
      <c r="X391" s="87" t="s">
        <v>14</v>
      </c>
      <c r="Y391" s="86" t="s">
        <v>229</v>
      </c>
      <c r="Z391" s="86" t="s">
        <v>251</v>
      </c>
      <c r="AA391" s="86" t="s">
        <v>299</v>
      </c>
      <c r="AB391" s="86"/>
      <c r="AC391" s="86"/>
      <c r="AD391" s="86"/>
      <c r="AE391" s="86"/>
    </row>
    <row r="392" spans="2:31" ht="61.5" hidden="1" customHeight="1" x14ac:dyDescent="0.2">
      <c r="B392" s="86">
        <v>382</v>
      </c>
      <c r="C392" s="87" t="s">
        <v>230</v>
      </c>
      <c r="D392" s="87" t="s">
        <v>253</v>
      </c>
      <c r="E392" s="87" t="s">
        <v>261</v>
      </c>
      <c r="F392" s="103" t="s">
        <v>33</v>
      </c>
      <c r="G392" s="87" t="s">
        <v>1134</v>
      </c>
      <c r="H392" s="86" t="s">
        <v>586</v>
      </c>
      <c r="I392" s="84" t="s">
        <v>505</v>
      </c>
      <c r="J392" s="84" t="s">
        <v>506</v>
      </c>
      <c r="K392" s="87" t="s">
        <v>1135</v>
      </c>
      <c r="L392" s="86" t="s">
        <v>1136</v>
      </c>
      <c r="M392" s="86" t="s">
        <v>1137</v>
      </c>
      <c r="N392" s="86" t="s">
        <v>14</v>
      </c>
      <c r="O392" s="117" t="s">
        <v>296</v>
      </c>
      <c r="P392" s="117" t="s">
        <v>296</v>
      </c>
      <c r="Q392" s="117" t="s">
        <v>296</v>
      </c>
      <c r="R392" s="117" t="s">
        <v>296</v>
      </c>
      <c r="S392" s="117" t="s">
        <v>296</v>
      </c>
      <c r="T392" s="117" t="s">
        <v>296</v>
      </c>
      <c r="U392" s="85">
        <v>44621</v>
      </c>
      <c r="V392" s="85">
        <v>44895</v>
      </c>
      <c r="W392" s="86" t="s">
        <v>297</v>
      </c>
      <c r="X392" s="87" t="s">
        <v>14</v>
      </c>
      <c r="Y392" s="86" t="s">
        <v>229</v>
      </c>
      <c r="Z392" s="86" t="s">
        <v>251</v>
      </c>
      <c r="AA392" s="86" t="s">
        <v>299</v>
      </c>
      <c r="AB392" s="86"/>
      <c r="AC392" s="86"/>
      <c r="AD392" s="86"/>
      <c r="AE392" s="86"/>
    </row>
    <row r="393" spans="2:31" ht="146.25" x14ac:dyDescent="0.2">
      <c r="B393" s="86">
        <v>383</v>
      </c>
      <c r="C393" s="87" t="s">
        <v>230</v>
      </c>
      <c r="D393" s="87" t="s">
        <v>253</v>
      </c>
      <c r="E393" s="87" t="s">
        <v>261</v>
      </c>
      <c r="F393" s="103" t="s">
        <v>34</v>
      </c>
      <c r="G393" s="87" t="s">
        <v>1138</v>
      </c>
      <c r="H393" s="87" t="s">
        <v>667</v>
      </c>
      <c r="I393" s="84" t="s">
        <v>505</v>
      </c>
      <c r="J393" s="84" t="s">
        <v>506</v>
      </c>
      <c r="K393" s="87" t="s">
        <v>1139</v>
      </c>
      <c r="L393" s="86" t="s">
        <v>1140</v>
      </c>
      <c r="M393" s="86" t="s">
        <v>1141</v>
      </c>
      <c r="N393" s="86" t="s">
        <v>14</v>
      </c>
      <c r="O393" s="117" t="s">
        <v>296</v>
      </c>
      <c r="P393" s="117" t="s">
        <v>296</v>
      </c>
      <c r="Q393" s="117" t="s">
        <v>296</v>
      </c>
      <c r="R393" s="117" t="s">
        <v>296</v>
      </c>
      <c r="S393" s="117" t="s">
        <v>296</v>
      </c>
      <c r="T393" s="117" t="s">
        <v>296</v>
      </c>
      <c r="U393" s="85">
        <v>44621</v>
      </c>
      <c r="V393" s="85">
        <v>44895</v>
      </c>
      <c r="W393" s="86" t="s">
        <v>297</v>
      </c>
      <c r="X393" s="87" t="s">
        <v>14</v>
      </c>
      <c r="Y393" s="86" t="s">
        <v>229</v>
      </c>
      <c r="Z393" s="86" t="s">
        <v>251</v>
      </c>
      <c r="AA393" s="86" t="s">
        <v>299</v>
      </c>
      <c r="AB393" s="86"/>
      <c r="AC393" s="86"/>
      <c r="AD393" s="86"/>
      <c r="AE393" s="86"/>
    </row>
    <row r="394" spans="2:31" ht="146.25" hidden="1" x14ac:dyDescent="0.2">
      <c r="B394" s="86">
        <v>384</v>
      </c>
      <c r="C394" s="87" t="s">
        <v>230</v>
      </c>
      <c r="D394" s="87" t="s">
        <v>253</v>
      </c>
      <c r="E394" s="87" t="s">
        <v>261</v>
      </c>
      <c r="F394" s="103" t="s">
        <v>35</v>
      </c>
      <c r="G394" s="87" t="s">
        <v>507</v>
      </c>
      <c r="H394" s="86" t="s">
        <v>508</v>
      </c>
      <c r="I394" s="84" t="s">
        <v>505</v>
      </c>
      <c r="J394" s="84" t="s">
        <v>506</v>
      </c>
      <c r="K394" s="87" t="s">
        <v>511</v>
      </c>
      <c r="L394" s="86" t="s">
        <v>14</v>
      </c>
      <c r="M394" s="86" t="s">
        <v>512</v>
      </c>
      <c r="N394" s="86" t="s">
        <v>370</v>
      </c>
      <c r="O394" s="117" t="s">
        <v>296</v>
      </c>
      <c r="P394" s="117" t="s">
        <v>296</v>
      </c>
      <c r="Q394" s="117" t="s">
        <v>296</v>
      </c>
      <c r="R394" s="117" t="s">
        <v>296</v>
      </c>
      <c r="S394" s="117" t="s">
        <v>296</v>
      </c>
      <c r="T394" s="117" t="s">
        <v>296</v>
      </c>
      <c r="U394" s="85">
        <v>44621</v>
      </c>
      <c r="V394" s="85">
        <v>44895</v>
      </c>
      <c r="W394" s="86" t="s">
        <v>297</v>
      </c>
      <c r="X394" s="87" t="s">
        <v>14</v>
      </c>
      <c r="Y394" s="86" t="s">
        <v>229</v>
      </c>
      <c r="Z394" s="86" t="s">
        <v>251</v>
      </c>
      <c r="AA394" s="86" t="s">
        <v>299</v>
      </c>
      <c r="AB394" s="86"/>
      <c r="AC394" s="86"/>
      <c r="AD394" s="86"/>
      <c r="AE394" s="86"/>
    </row>
    <row r="395" spans="2:31" ht="146.25" hidden="1" x14ac:dyDescent="0.2">
      <c r="B395" s="86">
        <v>385</v>
      </c>
      <c r="C395" s="87" t="s">
        <v>230</v>
      </c>
      <c r="D395" s="87" t="s">
        <v>253</v>
      </c>
      <c r="E395" s="87" t="s">
        <v>261</v>
      </c>
      <c r="F395" s="103" t="s">
        <v>36</v>
      </c>
      <c r="G395" s="87" t="s">
        <v>1142</v>
      </c>
      <c r="H395" s="87" t="s">
        <v>593</v>
      </c>
      <c r="I395" s="84" t="s">
        <v>505</v>
      </c>
      <c r="J395" s="84" t="s">
        <v>506</v>
      </c>
      <c r="K395" s="87" t="s">
        <v>594</v>
      </c>
      <c r="L395" s="86" t="s">
        <v>1143</v>
      </c>
      <c r="M395" s="86" t="s">
        <v>1144</v>
      </c>
      <c r="N395" s="86" t="s">
        <v>14</v>
      </c>
      <c r="O395" s="117" t="s">
        <v>296</v>
      </c>
      <c r="P395" s="117" t="s">
        <v>296</v>
      </c>
      <c r="Q395" s="117" t="s">
        <v>296</v>
      </c>
      <c r="R395" s="117" t="s">
        <v>296</v>
      </c>
      <c r="S395" s="117" t="s">
        <v>296</v>
      </c>
      <c r="T395" s="117" t="s">
        <v>296</v>
      </c>
      <c r="U395" s="85">
        <v>44621</v>
      </c>
      <c r="V395" s="85">
        <v>44895</v>
      </c>
      <c r="W395" s="86" t="s">
        <v>297</v>
      </c>
      <c r="X395" s="87" t="s">
        <v>14</v>
      </c>
      <c r="Y395" s="86" t="s">
        <v>229</v>
      </c>
      <c r="Z395" s="86" t="s">
        <v>251</v>
      </c>
      <c r="AA395" s="86" t="s">
        <v>299</v>
      </c>
      <c r="AB395" s="86"/>
      <c r="AC395" s="86"/>
      <c r="AD395" s="86"/>
      <c r="AE395" s="86"/>
    </row>
    <row r="396" spans="2:31" ht="146.25" hidden="1" x14ac:dyDescent="0.2">
      <c r="B396" s="86">
        <v>386</v>
      </c>
      <c r="C396" s="87" t="s">
        <v>230</v>
      </c>
      <c r="D396" s="87" t="s">
        <v>253</v>
      </c>
      <c r="E396" s="87" t="s">
        <v>261</v>
      </c>
      <c r="F396" s="103" t="s">
        <v>37</v>
      </c>
      <c r="G396" s="87" t="s">
        <v>1145</v>
      </c>
      <c r="H396" s="87" t="s">
        <v>674</v>
      </c>
      <c r="I396" s="84" t="s">
        <v>505</v>
      </c>
      <c r="J396" s="84" t="s">
        <v>506</v>
      </c>
      <c r="K396" s="87" t="s">
        <v>1146</v>
      </c>
      <c r="L396" s="86"/>
      <c r="M396" s="86" t="s">
        <v>1147</v>
      </c>
      <c r="N396" s="86" t="s">
        <v>14</v>
      </c>
      <c r="O396" s="117" t="s">
        <v>296</v>
      </c>
      <c r="P396" s="117" t="s">
        <v>296</v>
      </c>
      <c r="Q396" s="117" t="s">
        <v>296</v>
      </c>
      <c r="R396" s="117" t="s">
        <v>296</v>
      </c>
      <c r="S396" s="117" t="s">
        <v>296</v>
      </c>
      <c r="T396" s="117" t="s">
        <v>296</v>
      </c>
      <c r="U396" s="85">
        <v>44621</v>
      </c>
      <c r="V396" s="85">
        <v>44895</v>
      </c>
      <c r="W396" s="86" t="s">
        <v>297</v>
      </c>
      <c r="X396" s="87" t="s">
        <v>14</v>
      </c>
      <c r="Y396" s="86" t="s">
        <v>229</v>
      </c>
      <c r="Z396" s="86" t="s">
        <v>251</v>
      </c>
      <c r="AA396" s="86" t="s">
        <v>299</v>
      </c>
      <c r="AB396" s="86"/>
      <c r="AC396" s="86"/>
      <c r="AD396" s="86"/>
      <c r="AE396" s="86"/>
    </row>
    <row r="397" spans="2:31" ht="146.25" hidden="1" x14ac:dyDescent="0.2">
      <c r="B397" s="86">
        <v>387</v>
      </c>
      <c r="C397" s="87" t="s">
        <v>230</v>
      </c>
      <c r="D397" s="87" t="s">
        <v>253</v>
      </c>
      <c r="E397" s="87" t="s">
        <v>261</v>
      </c>
      <c r="F397" s="103" t="s">
        <v>38</v>
      </c>
      <c r="G397" s="87" t="s">
        <v>1148</v>
      </c>
      <c r="H397" s="86" t="s">
        <v>598</v>
      </c>
      <c r="I397" s="84" t="s">
        <v>505</v>
      </c>
      <c r="J397" s="84" t="s">
        <v>506</v>
      </c>
      <c r="K397" s="87" t="s">
        <v>1149</v>
      </c>
      <c r="L397" s="86" t="s">
        <v>14</v>
      </c>
      <c r="M397" s="86" t="s">
        <v>1150</v>
      </c>
      <c r="N397" s="86" t="s">
        <v>14</v>
      </c>
      <c r="O397" s="117" t="s">
        <v>296</v>
      </c>
      <c r="P397" s="117" t="s">
        <v>296</v>
      </c>
      <c r="Q397" s="117" t="s">
        <v>296</v>
      </c>
      <c r="R397" s="117" t="s">
        <v>296</v>
      </c>
      <c r="S397" s="117" t="s">
        <v>296</v>
      </c>
      <c r="T397" s="117" t="s">
        <v>296</v>
      </c>
      <c r="U397" s="85">
        <v>44621</v>
      </c>
      <c r="V397" s="85">
        <v>44895</v>
      </c>
      <c r="W397" s="86" t="s">
        <v>297</v>
      </c>
      <c r="X397" s="87" t="s">
        <v>14</v>
      </c>
      <c r="Y397" s="86" t="s">
        <v>229</v>
      </c>
      <c r="Z397" s="86" t="s">
        <v>251</v>
      </c>
      <c r="AA397" s="86" t="s">
        <v>299</v>
      </c>
      <c r="AB397" s="86"/>
      <c r="AC397" s="86"/>
      <c r="AD397" s="86"/>
      <c r="AE397" s="86"/>
    </row>
    <row r="398" spans="2:31" ht="146.25" hidden="1" x14ac:dyDescent="0.2">
      <c r="B398" s="86">
        <v>388</v>
      </c>
      <c r="C398" s="87" t="s">
        <v>230</v>
      </c>
      <c r="D398" s="87" t="s">
        <v>253</v>
      </c>
      <c r="E398" s="87" t="s">
        <v>261</v>
      </c>
      <c r="F398" s="103" t="s">
        <v>39</v>
      </c>
      <c r="G398" s="87" t="s">
        <v>1151</v>
      </c>
      <c r="H398" s="87" t="s">
        <v>333</v>
      </c>
      <c r="I398" s="84" t="s">
        <v>505</v>
      </c>
      <c r="J398" s="84" t="s">
        <v>506</v>
      </c>
      <c r="K398" s="87" t="s">
        <v>336</v>
      </c>
      <c r="L398" s="86" t="s">
        <v>1152</v>
      </c>
      <c r="M398" s="86" t="s">
        <v>1153</v>
      </c>
      <c r="N398" s="86" t="s">
        <v>14</v>
      </c>
      <c r="O398" s="117" t="s">
        <v>296</v>
      </c>
      <c r="P398" s="117" t="s">
        <v>296</v>
      </c>
      <c r="Q398" s="117" t="s">
        <v>296</v>
      </c>
      <c r="R398" s="117" t="s">
        <v>296</v>
      </c>
      <c r="S398" s="117" t="s">
        <v>296</v>
      </c>
      <c r="T398" s="117" t="s">
        <v>296</v>
      </c>
      <c r="U398" s="85">
        <v>44621</v>
      </c>
      <c r="V398" s="85">
        <v>44895</v>
      </c>
      <c r="W398" s="86" t="s">
        <v>297</v>
      </c>
      <c r="X398" s="87" t="s">
        <v>14</v>
      </c>
      <c r="Y398" s="86" t="s">
        <v>229</v>
      </c>
      <c r="Z398" s="86" t="s">
        <v>251</v>
      </c>
      <c r="AA398" s="86" t="s">
        <v>299</v>
      </c>
      <c r="AB398" s="86"/>
      <c r="AC398" s="86"/>
      <c r="AD398" s="86"/>
      <c r="AE398" s="86"/>
    </row>
    <row r="399" spans="2:31" ht="146.25" hidden="1" x14ac:dyDescent="0.2">
      <c r="B399" s="86">
        <v>389</v>
      </c>
      <c r="C399" s="87" t="s">
        <v>230</v>
      </c>
      <c r="D399" s="87" t="s">
        <v>253</v>
      </c>
      <c r="E399" s="87" t="s">
        <v>261</v>
      </c>
      <c r="F399" s="103" t="s">
        <v>40</v>
      </c>
      <c r="G399" s="87" t="s">
        <v>1154</v>
      </c>
      <c r="H399" s="86" t="s">
        <v>604</v>
      </c>
      <c r="I399" s="84" t="s">
        <v>505</v>
      </c>
      <c r="J399" s="84" t="s">
        <v>506</v>
      </c>
      <c r="K399" s="87" t="s">
        <v>605</v>
      </c>
      <c r="L399" s="86" t="s">
        <v>14</v>
      </c>
      <c r="M399" s="86" t="s">
        <v>606</v>
      </c>
      <c r="N399" s="86" t="s">
        <v>14</v>
      </c>
      <c r="O399" s="117" t="s">
        <v>296</v>
      </c>
      <c r="P399" s="117" t="s">
        <v>296</v>
      </c>
      <c r="Q399" s="117" t="s">
        <v>296</v>
      </c>
      <c r="R399" s="117" t="s">
        <v>296</v>
      </c>
      <c r="S399" s="117" t="s">
        <v>296</v>
      </c>
      <c r="T399" s="117" t="s">
        <v>296</v>
      </c>
      <c r="U399" s="85">
        <v>44621</v>
      </c>
      <c r="V399" s="85">
        <v>44895</v>
      </c>
      <c r="W399" s="86" t="s">
        <v>297</v>
      </c>
      <c r="X399" s="87" t="s">
        <v>14</v>
      </c>
      <c r="Y399" s="86" t="s">
        <v>229</v>
      </c>
      <c r="Z399" s="86" t="s">
        <v>251</v>
      </c>
      <c r="AA399" s="86" t="s">
        <v>299</v>
      </c>
      <c r="AB399" s="86" t="s">
        <v>607</v>
      </c>
      <c r="AC399" s="86"/>
      <c r="AD399" s="86"/>
      <c r="AE399" s="86"/>
    </row>
    <row r="400" spans="2:31" ht="146.25" hidden="1" x14ac:dyDescent="0.2">
      <c r="B400" s="86">
        <v>390</v>
      </c>
      <c r="C400" s="87" t="s">
        <v>230</v>
      </c>
      <c r="D400" s="87" t="s">
        <v>253</v>
      </c>
      <c r="E400" s="87" t="s">
        <v>261</v>
      </c>
      <c r="F400" s="103" t="s">
        <v>41</v>
      </c>
      <c r="G400" s="87" t="s">
        <v>1155</v>
      </c>
      <c r="H400" s="87" t="s">
        <v>346</v>
      </c>
      <c r="I400" s="84" t="s">
        <v>505</v>
      </c>
      <c r="J400" s="84" t="s">
        <v>506</v>
      </c>
      <c r="K400" s="87" t="s">
        <v>349</v>
      </c>
      <c r="L400" s="86" t="s">
        <v>14</v>
      </c>
      <c r="M400" s="86" t="s">
        <v>854</v>
      </c>
      <c r="N400" s="86" t="s">
        <v>14</v>
      </c>
      <c r="O400" s="117" t="s">
        <v>296</v>
      </c>
      <c r="P400" s="117" t="s">
        <v>296</v>
      </c>
      <c r="Q400" s="117" t="s">
        <v>296</v>
      </c>
      <c r="R400" s="117" t="s">
        <v>296</v>
      </c>
      <c r="S400" s="117" t="s">
        <v>296</v>
      </c>
      <c r="T400" s="117" t="s">
        <v>296</v>
      </c>
      <c r="U400" s="85">
        <v>44621</v>
      </c>
      <c r="V400" s="85">
        <v>44895</v>
      </c>
      <c r="W400" s="86" t="s">
        <v>297</v>
      </c>
      <c r="X400" s="87" t="s">
        <v>14</v>
      </c>
      <c r="Y400" s="86" t="s">
        <v>229</v>
      </c>
      <c r="Z400" s="86" t="s">
        <v>251</v>
      </c>
      <c r="AA400" s="86" t="s">
        <v>299</v>
      </c>
      <c r="AB400" s="86"/>
      <c r="AC400" s="86"/>
      <c r="AD400" s="86"/>
      <c r="AE400" s="86"/>
    </row>
    <row r="401" spans="2:31" ht="146.25" hidden="1" x14ac:dyDescent="0.2">
      <c r="B401" s="86">
        <v>391</v>
      </c>
      <c r="C401" s="87" t="s">
        <v>230</v>
      </c>
      <c r="D401" s="87" t="s">
        <v>253</v>
      </c>
      <c r="E401" s="87" t="s">
        <v>261</v>
      </c>
      <c r="F401" s="103" t="s">
        <v>42</v>
      </c>
      <c r="G401" s="87" t="s">
        <v>1156</v>
      </c>
      <c r="H401" s="86" t="s">
        <v>680</v>
      </c>
      <c r="I401" s="84" t="s">
        <v>505</v>
      </c>
      <c r="J401" s="84" t="s">
        <v>506</v>
      </c>
      <c r="K401" s="87" t="s">
        <v>146</v>
      </c>
      <c r="L401" s="86" t="s">
        <v>1157</v>
      </c>
      <c r="M401" s="86" t="s">
        <v>1141</v>
      </c>
      <c r="N401" s="86" t="s">
        <v>14</v>
      </c>
      <c r="O401" s="117" t="s">
        <v>296</v>
      </c>
      <c r="P401" s="117" t="s">
        <v>296</v>
      </c>
      <c r="Q401" s="117" t="s">
        <v>296</v>
      </c>
      <c r="R401" s="117" t="s">
        <v>296</v>
      </c>
      <c r="S401" s="117" t="s">
        <v>296</v>
      </c>
      <c r="T401" s="117" t="s">
        <v>296</v>
      </c>
      <c r="U401" s="85">
        <v>44621</v>
      </c>
      <c r="V401" s="85">
        <v>44895</v>
      </c>
      <c r="W401" s="86" t="s">
        <v>297</v>
      </c>
      <c r="X401" s="87" t="s">
        <v>14</v>
      </c>
      <c r="Y401" s="86" t="s">
        <v>229</v>
      </c>
      <c r="Z401" s="86" t="s">
        <v>251</v>
      </c>
      <c r="AA401" s="86" t="s">
        <v>299</v>
      </c>
      <c r="AB401" s="86"/>
      <c r="AC401" s="86"/>
      <c r="AD401" s="86"/>
      <c r="AE401" s="86"/>
    </row>
    <row r="402" spans="2:31" ht="101.25" hidden="1" x14ac:dyDescent="0.2">
      <c r="B402" s="86">
        <v>392</v>
      </c>
      <c r="C402" s="87" t="s">
        <v>230</v>
      </c>
      <c r="D402" s="87" t="s">
        <v>253</v>
      </c>
      <c r="E402" s="87" t="s">
        <v>261</v>
      </c>
      <c r="F402" s="103" t="s">
        <v>35</v>
      </c>
      <c r="G402" s="87" t="s">
        <v>507</v>
      </c>
      <c r="H402" s="87" t="s">
        <v>508</v>
      </c>
      <c r="I402" s="84" t="s">
        <v>509</v>
      </c>
      <c r="J402" s="84" t="s">
        <v>510</v>
      </c>
      <c r="K402" s="87" t="s">
        <v>511</v>
      </c>
      <c r="L402" s="86" t="s">
        <v>14</v>
      </c>
      <c r="M402" s="86" t="s">
        <v>512</v>
      </c>
      <c r="N402" s="86" t="s">
        <v>14</v>
      </c>
      <c r="O402" s="117" t="s">
        <v>296</v>
      </c>
      <c r="P402" s="117" t="s">
        <v>296</v>
      </c>
      <c r="Q402" s="117" t="s">
        <v>296</v>
      </c>
      <c r="R402" s="117" t="s">
        <v>296</v>
      </c>
      <c r="S402" s="136">
        <v>44201</v>
      </c>
      <c r="T402" s="136">
        <v>44561</v>
      </c>
      <c r="U402" s="85">
        <v>44621</v>
      </c>
      <c r="V402" s="85">
        <v>44926</v>
      </c>
      <c r="W402" s="86" t="s">
        <v>297</v>
      </c>
      <c r="X402" s="87" t="s">
        <v>14</v>
      </c>
      <c r="Y402" s="86" t="s">
        <v>229</v>
      </c>
      <c r="Z402" s="86" t="s">
        <v>251</v>
      </c>
      <c r="AA402" s="86" t="s">
        <v>299</v>
      </c>
      <c r="AB402" s="86"/>
      <c r="AC402" s="86"/>
      <c r="AD402" s="86"/>
      <c r="AE402" s="86"/>
    </row>
    <row r="403" spans="2:31" ht="101.25" hidden="1" x14ac:dyDescent="0.2">
      <c r="B403" s="86">
        <v>393</v>
      </c>
      <c r="C403" s="87" t="s">
        <v>230</v>
      </c>
      <c r="D403" s="86" t="s">
        <v>253</v>
      </c>
      <c r="E403" s="86" t="s">
        <v>261</v>
      </c>
      <c r="F403" s="103" t="s">
        <v>13</v>
      </c>
      <c r="G403" s="87" t="s">
        <v>1094</v>
      </c>
      <c r="H403" s="109" t="s">
        <v>536</v>
      </c>
      <c r="I403" s="81" t="s">
        <v>513</v>
      </c>
      <c r="J403" s="84" t="s">
        <v>510</v>
      </c>
      <c r="K403" s="111" t="s">
        <v>1095</v>
      </c>
      <c r="L403" s="86" t="s">
        <v>14</v>
      </c>
      <c r="M403" s="86" t="s">
        <v>1096</v>
      </c>
      <c r="N403" s="86" t="s">
        <v>14</v>
      </c>
      <c r="O403" s="117" t="s">
        <v>296</v>
      </c>
      <c r="P403" s="117" t="s">
        <v>296</v>
      </c>
      <c r="Q403" s="117" t="s">
        <v>296</v>
      </c>
      <c r="R403" s="117" t="s">
        <v>296</v>
      </c>
      <c r="S403" s="136">
        <v>44201</v>
      </c>
      <c r="T403" s="136">
        <v>44561</v>
      </c>
      <c r="U403" s="85">
        <v>44621</v>
      </c>
      <c r="V403" s="85">
        <v>44926</v>
      </c>
      <c r="W403" s="86" t="s">
        <v>297</v>
      </c>
      <c r="X403" s="87" t="s">
        <v>14</v>
      </c>
      <c r="Y403" s="86" t="s">
        <v>229</v>
      </c>
      <c r="Z403" s="86" t="s">
        <v>251</v>
      </c>
      <c r="AA403" s="86" t="s">
        <v>299</v>
      </c>
      <c r="AB403" s="86" t="s">
        <v>539</v>
      </c>
      <c r="AC403" s="86"/>
      <c r="AD403" s="86"/>
      <c r="AE403" s="86"/>
    </row>
    <row r="404" spans="2:31" ht="101.25" hidden="1" x14ac:dyDescent="0.2">
      <c r="B404" s="86">
        <v>394</v>
      </c>
      <c r="C404" s="87" t="s">
        <v>230</v>
      </c>
      <c r="D404" s="86" t="s">
        <v>253</v>
      </c>
      <c r="E404" s="86" t="s">
        <v>261</v>
      </c>
      <c r="F404" s="103" t="s">
        <v>15</v>
      </c>
      <c r="G404" s="87" t="s">
        <v>1097</v>
      </c>
      <c r="H404" s="86" t="s">
        <v>613</v>
      </c>
      <c r="I404" s="81" t="s">
        <v>513</v>
      </c>
      <c r="J404" s="84" t="s">
        <v>510</v>
      </c>
      <c r="K404" s="87" t="s">
        <v>1098</v>
      </c>
      <c r="L404" s="86" t="s">
        <v>14</v>
      </c>
      <c r="M404" s="86" t="s">
        <v>644</v>
      </c>
      <c r="N404" s="86" t="s">
        <v>14</v>
      </c>
      <c r="O404" s="117" t="s">
        <v>296</v>
      </c>
      <c r="P404" s="117" t="s">
        <v>296</v>
      </c>
      <c r="Q404" s="117" t="s">
        <v>296</v>
      </c>
      <c r="R404" s="117" t="s">
        <v>296</v>
      </c>
      <c r="S404" s="136">
        <v>44201</v>
      </c>
      <c r="T404" s="136">
        <v>44561</v>
      </c>
      <c r="U404" s="85">
        <v>44621</v>
      </c>
      <c r="V404" s="85">
        <v>44926</v>
      </c>
      <c r="W404" s="86" t="s">
        <v>297</v>
      </c>
      <c r="X404" s="87" t="s">
        <v>14</v>
      </c>
      <c r="Y404" s="86" t="s">
        <v>229</v>
      </c>
      <c r="Z404" s="86" t="s">
        <v>251</v>
      </c>
      <c r="AA404" s="86" t="s">
        <v>299</v>
      </c>
      <c r="AB404" s="86"/>
      <c r="AC404" s="86"/>
      <c r="AD404" s="86"/>
      <c r="AE404" s="86"/>
    </row>
    <row r="405" spans="2:31" ht="101.25" hidden="1" x14ac:dyDescent="0.2">
      <c r="B405" s="86">
        <v>395</v>
      </c>
      <c r="C405" s="87" t="s">
        <v>230</v>
      </c>
      <c r="D405" s="86" t="s">
        <v>253</v>
      </c>
      <c r="E405" s="86" t="s">
        <v>261</v>
      </c>
      <c r="F405" s="103" t="s">
        <v>17</v>
      </c>
      <c r="G405" s="87" t="s">
        <v>1158</v>
      </c>
      <c r="H405" s="87" t="s">
        <v>541</v>
      </c>
      <c r="I405" s="81" t="s">
        <v>513</v>
      </c>
      <c r="J405" s="84" t="s">
        <v>510</v>
      </c>
      <c r="K405" s="87" t="s">
        <v>542</v>
      </c>
      <c r="L405" s="86" t="s">
        <v>543</v>
      </c>
      <c r="M405" s="86" t="s">
        <v>1100</v>
      </c>
      <c r="N405" s="86" t="s">
        <v>14</v>
      </c>
      <c r="O405" s="117" t="s">
        <v>296</v>
      </c>
      <c r="P405" s="117" t="s">
        <v>296</v>
      </c>
      <c r="Q405" s="117" t="s">
        <v>296</v>
      </c>
      <c r="R405" s="117" t="s">
        <v>296</v>
      </c>
      <c r="S405" s="136">
        <v>44201</v>
      </c>
      <c r="T405" s="136">
        <v>44561</v>
      </c>
      <c r="U405" s="85">
        <v>44621</v>
      </c>
      <c r="V405" s="85">
        <v>44926</v>
      </c>
      <c r="W405" s="86" t="s">
        <v>297</v>
      </c>
      <c r="X405" s="87" t="s">
        <v>14</v>
      </c>
      <c r="Y405" s="86" t="s">
        <v>229</v>
      </c>
      <c r="Z405" s="86" t="s">
        <v>251</v>
      </c>
      <c r="AA405" s="86" t="s">
        <v>299</v>
      </c>
      <c r="AB405" s="86"/>
      <c r="AC405" s="86"/>
      <c r="AD405" s="86"/>
      <c r="AE405" s="86"/>
    </row>
    <row r="406" spans="2:31" ht="101.25" hidden="1" x14ac:dyDescent="0.2">
      <c r="B406" s="86">
        <v>396</v>
      </c>
      <c r="C406" s="87" t="s">
        <v>230</v>
      </c>
      <c r="D406" s="86" t="s">
        <v>253</v>
      </c>
      <c r="E406" s="86" t="s">
        <v>261</v>
      </c>
      <c r="F406" s="103" t="s">
        <v>18</v>
      </c>
      <c r="G406" s="87" t="s">
        <v>1159</v>
      </c>
      <c r="H406" s="86" t="s">
        <v>546</v>
      </c>
      <c r="I406" s="81" t="s">
        <v>513</v>
      </c>
      <c r="J406" s="84" t="s">
        <v>510</v>
      </c>
      <c r="K406" s="87" t="s">
        <v>547</v>
      </c>
      <c r="L406" s="86" t="s">
        <v>548</v>
      </c>
      <c r="M406" s="86" t="s">
        <v>369</v>
      </c>
      <c r="N406" s="86" t="s">
        <v>14</v>
      </c>
      <c r="O406" s="117" t="s">
        <v>296</v>
      </c>
      <c r="P406" s="117" t="s">
        <v>296</v>
      </c>
      <c r="Q406" s="117" t="s">
        <v>296</v>
      </c>
      <c r="R406" s="117" t="s">
        <v>296</v>
      </c>
      <c r="S406" s="136">
        <v>44201</v>
      </c>
      <c r="T406" s="136">
        <v>44561</v>
      </c>
      <c r="U406" s="85">
        <v>44621</v>
      </c>
      <c r="V406" s="85">
        <v>44926</v>
      </c>
      <c r="W406" s="86" t="s">
        <v>297</v>
      </c>
      <c r="X406" s="87" t="s">
        <v>14</v>
      </c>
      <c r="Y406" s="86" t="s">
        <v>229</v>
      </c>
      <c r="Z406" s="86" t="s">
        <v>251</v>
      </c>
      <c r="AA406" s="86" t="s">
        <v>299</v>
      </c>
      <c r="AB406" s="86" t="s">
        <v>549</v>
      </c>
      <c r="AC406" s="86"/>
      <c r="AD406" s="86"/>
      <c r="AE406" s="86"/>
    </row>
    <row r="407" spans="2:31" ht="101.25" hidden="1" x14ac:dyDescent="0.2">
      <c r="B407" s="86">
        <v>397</v>
      </c>
      <c r="C407" s="87" t="s">
        <v>230</v>
      </c>
      <c r="D407" s="86" t="s">
        <v>253</v>
      </c>
      <c r="E407" s="86" t="s">
        <v>261</v>
      </c>
      <c r="F407" s="103" t="s">
        <v>287</v>
      </c>
      <c r="G407" s="87" t="s">
        <v>1160</v>
      </c>
      <c r="H407" s="87" t="s">
        <v>528</v>
      </c>
      <c r="I407" s="81" t="s">
        <v>513</v>
      </c>
      <c r="J407" s="84" t="s">
        <v>510</v>
      </c>
      <c r="K407" s="87" t="s">
        <v>292</v>
      </c>
      <c r="L407" s="86"/>
      <c r="M407" s="86" t="s">
        <v>1103</v>
      </c>
      <c r="N407" s="86" t="s">
        <v>14</v>
      </c>
      <c r="O407" s="117" t="s">
        <v>296</v>
      </c>
      <c r="P407" s="117" t="s">
        <v>296</v>
      </c>
      <c r="Q407" s="117" t="s">
        <v>296</v>
      </c>
      <c r="R407" s="117" t="s">
        <v>296</v>
      </c>
      <c r="S407" s="136">
        <v>44201</v>
      </c>
      <c r="T407" s="136">
        <v>44561</v>
      </c>
      <c r="U407" s="85">
        <v>44621</v>
      </c>
      <c r="V407" s="85">
        <v>44926</v>
      </c>
      <c r="W407" s="86" t="s">
        <v>297</v>
      </c>
      <c r="X407" s="87" t="s">
        <v>14</v>
      </c>
      <c r="Y407" s="86" t="s">
        <v>229</v>
      </c>
      <c r="Z407" s="86" t="s">
        <v>251</v>
      </c>
      <c r="AA407" s="86" t="s">
        <v>299</v>
      </c>
      <c r="AB407" s="86" t="s">
        <v>530</v>
      </c>
      <c r="AC407" s="86"/>
      <c r="AD407" s="86"/>
      <c r="AE407" s="86"/>
    </row>
    <row r="408" spans="2:31" ht="101.25" hidden="1" x14ac:dyDescent="0.2">
      <c r="B408" s="86">
        <v>398</v>
      </c>
      <c r="C408" s="87" t="s">
        <v>230</v>
      </c>
      <c r="D408" s="86" t="s">
        <v>253</v>
      </c>
      <c r="E408" s="86" t="s">
        <v>261</v>
      </c>
      <c r="F408" s="103" t="s">
        <v>19</v>
      </c>
      <c r="G408" s="87" t="s">
        <v>1161</v>
      </c>
      <c r="H408" s="86" t="s">
        <v>554</v>
      </c>
      <c r="I408" s="81" t="s">
        <v>513</v>
      </c>
      <c r="J408" s="84" t="s">
        <v>510</v>
      </c>
      <c r="K408" s="87" t="s">
        <v>555</v>
      </c>
      <c r="L408" s="86" t="s">
        <v>1162</v>
      </c>
      <c r="M408" s="86" t="s">
        <v>1163</v>
      </c>
      <c r="N408" s="86" t="s">
        <v>14</v>
      </c>
      <c r="O408" s="117" t="s">
        <v>296</v>
      </c>
      <c r="P408" s="117" t="s">
        <v>296</v>
      </c>
      <c r="Q408" s="117" t="s">
        <v>296</v>
      </c>
      <c r="R408" s="117" t="s">
        <v>296</v>
      </c>
      <c r="S408" s="136">
        <v>44201</v>
      </c>
      <c r="T408" s="136">
        <v>44561</v>
      </c>
      <c r="U408" s="85">
        <v>44621</v>
      </c>
      <c r="V408" s="85">
        <v>44926</v>
      </c>
      <c r="W408" s="86" t="s">
        <v>297</v>
      </c>
      <c r="X408" s="87" t="s">
        <v>14</v>
      </c>
      <c r="Y408" s="86" t="s">
        <v>229</v>
      </c>
      <c r="Z408" s="86" t="s">
        <v>251</v>
      </c>
      <c r="AA408" s="86" t="s">
        <v>299</v>
      </c>
      <c r="AB408" s="86"/>
      <c r="AC408" s="86"/>
      <c r="AD408" s="86"/>
      <c r="AE408" s="86"/>
    </row>
    <row r="409" spans="2:31" ht="101.25" hidden="1" x14ac:dyDescent="0.2">
      <c r="B409" s="86">
        <v>399</v>
      </c>
      <c r="C409" s="87" t="s">
        <v>230</v>
      </c>
      <c r="D409" s="86" t="s">
        <v>253</v>
      </c>
      <c r="E409" s="86" t="s">
        <v>261</v>
      </c>
      <c r="F409" s="103" t="s">
        <v>20</v>
      </c>
      <c r="G409" s="87" t="s">
        <v>1107</v>
      </c>
      <c r="H409" s="86" t="s">
        <v>624</v>
      </c>
      <c r="I409" s="81" t="s">
        <v>513</v>
      </c>
      <c r="J409" s="84" t="s">
        <v>510</v>
      </c>
      <c r="K409" s="86" t="s">
        <v>625</v>
      </c>
      <c r="L409" s="109" t="s">
        <v>626</v>
      </c>
      <c r="M409" s="86" t="s">
        <v>627</v>
      </c>
      <c r="N409" s="86" t="s">
        <v>14</v>
      </c>
      <c r="O409" s="117" t="s">
        <v>296</v>
      </c>
      <c r="P409" s="117" t="s">
        <v>296</v>
      </c>
      <c r="Q409" s="117" t="s">
        <v>296</v>
      </c>
      <c r="R409" s="117" t="s">
        <v>296</v>
      </c>
      <c r="S409" s="136">
        <v>44201</v>
      </c>
      <c r="T409" s="136">
        <v>44561</v>
      </c>
      <c r="U409" s="85">
        <v>44621</v>
      </c>
      <c r="V409" s="85">
        <v>44926</v>
      </c>
      <c r="W409" s="86" t="s">
        <v>297</v>
      </c>
      <c r="X409" s="87" t="s">
        <v>14</v>
      </c>
      <c r="Y409" s="86" t="s">
        <v>229</v>
      </c>
      <c r="Z409" s="86" t="s">
        <v>251</v>
      </c>
      <c r="AA409" s="86" t="s">
        <v>299</v>
      </c>
      <c r="AB409" s="86" t="s">
        <v>628</v>
      </c>
      <c r="AC409" s="86"/>
      <c r="AD409" s="86"/>
      <c r="AE409" s="86"/>
    </row>
    <row r="410" spans="2:31" ht="101.25" hidden="1" x14ac:dyDescent="0.2">
      <c r="B410" s="86">
        <v>400</v>
      </c>
      <c r="C410" s="87" t="s">
        <v>230</v>
      </c>
      <c r="D410" s="86" t="s">
        <v>253</v>
      </c>
      <c r="E410" s="86" t="s">
        <v>261</v>
      </c>
      <c r="F410" s="103" t="s">
        <v>21</v>
      </c>
      <c r="G410" s="87" t="s">
        <v>1164</v>
      </c>
      <c r="H410" s="87" t="s">
        <v>630</v>
      </c>
      <c r="I410" s="81" t="s">
        <v>513</v>
      </c>
      <c r="J410" s="84" t="s">
        <v>510</v>
      </c>
      <c r="K410" s="86" t="s">
        <v>631</v>
      </c>
      <c r="L410" s="86" t="s">
        <v>14</v>
      </c>
      <c r="M410" s="86" t="s">
        <v>1109</v>
      </c>
      <c r="N410" s="86" t="s">
        <v>14</v>
      </c>
      <c r="O410" s="117" t="s">
        <v>296</v>
      </c>
      <c r="P410" s="117" t="s">
        <v>296</v>
      </c>
      <c r="Q410" s="117" t="s">
        <v>296</v>
      </c>
      <c r="R410" s="117" t="s">
        <v>296</v>
      </c>
      <c r="S410" s="136">
        <v>44201</v>
      </c>
      <c r="T410" s="136">
        <v>44561</v>
      </c>
      <c r="U410" s="85">
        <v>44621</v>
      </c>
      <c r="V410" s="85">
        <v>44926</v>
      </c>
      <c r="W410" s="86" t="s">
        <v>297</v>
      </c>
      <c r="X410" s="87" t="s">
        <v>14</v>
      </c>
      <c r="Y410" s="86" t="s">
        <v>229</v>
      </c>
      <c r="Z410" s="86" t="s">
        <v>251</v>
      </c>
      <c r="AA410" s="86" t="s">
        <v>299</v>
      </c>
      <c r="AB410" s="86"/>
      <c r="AC410" s="86"/>
      <c r="AD410" s="86"/>
      <c r="AE410" s="86"/>
    </row>
    <row r="411" spans="2:31" ht="101.25" hidden="1" x14ac:dyDescent="0.2">
      <c r="B411" s="86">
        <v>401</v>
      </c>
      <c r="C411" s="87" t="s">
        <v>230</v>
      </c>
      <c r="D411" s="86" t="s">
        <v>253</v>
      </c>
      <c r="E411" s="86" t="s">
        <v>261</v>
      </c>
      <c r="F411" s="103" t="s">
        <v>22</v>
      </c>
      <c r="G411" s="87" t="s">
        <v>1165</v>
      </c>
      <c r="H411" s="86" t="s">
        <v>634</v>
      </c>
      <c r="I411" s="89" t="s">
        <v>513</v>
      </c>
      <c r="J411" s="84" t="s">
        <v>510</v>
      </c>
      <c r="K411" s="86" t="s">
        <v>635</v>
      </c>
      <c r="L411" s="109" t="s">
        <v>1166</v>
      </c>
      <c r="M411" s="86" t="s">
        <v>1112</v>
      </c>
      <c r="N411" s="86" t="s">
        <v>14</v>
      </c>
      <c r="O411" s="117" t="s">
        <v>296</v>
      </c>
      <c r="P411" s="117" t="s">
        <v>296</v>
      </c>
      <c r="Q411" s="117" t="s">
        <v>296</v>
      </c>
      <c r="R411" s="117" t="s">
        <v>296</v>
      </c>
      <c r="S411" s="136">
        <v>44201</v>
      </c>
      <c r="T411" s="136">
        <v>44561</v>
      </c>
      <c r="U411" s="85">
        <v>44621</v>
      </c>
      <c r="V411" s="85">
        <v>44926</v>
      </c>
      <c r="W411" s="86" t="s">
        <v>297</v>
      </c>
      <c r="X411" s="87" t="s">
        <v>14</v>
      </c>
      <c r="Y411" s="86" t="s">
        <v>229</v>
      </c>
      <c r="Z411" s="86" t="s">
        <v>251</v>
      </c>
      <c r="AA411" s="86" t="s">
        <v>299</v>
      </c>
      <c r="AB411" s="86"/>
      <c r="AC411" s="86"/>
      <c r="AD411" s="86"/>
      <c r="AE411" s="86"/>
    </row>
    <row r="412" spans="2:31" ht="101.25" hidden="1" x14ac:dyDescent="0.2">
      <c r="B412" s="86">
        <v>402</v>
      </c>
      <c r="C412" s="87" t="s">
        <v>230</v>
      </c>
      <c r="D412" s="86" t="s">
        <v>253</v>
      </c>
      <c r="E412" s="86" t="s">
        <v>261</v>
      </c>
      <c r="F412" s="103" t="s">
        <v>23</v>
      </c>
      <c r="G412" s="87" t="s">
        <v>1113</v>
      </c>
      <c r="H412" s="86" t="s">
        <v>638</v>
      </c>
      <c r="I412" s="81" t="s">
        <v>513</v>
      </c>
      <c r="J412" s="84" t="s">
        <v>510</v>
      </c>
      <c r="K412" s="86" t="s">
        <v>639</v>
      </c>
      <c r="L412" s="86" t="s">
        <v>14</v>
      </c>
      <c r="M412" s="86" t="s">
        <v>854</v>
      </c>
      <c r="N412" s="86" t="s">
        <v>14</v>
      </c>
      <c r="O412" s="117" t="s">
        <v>296</v>
      </c>
      <c r="P412" s="117" t="s">
        <v>296</v>
      </c>
      <c r="Q412" s="117" t="s">
        <v>296</v>
      </c>
      <c r="R412" s="117" t="s">
        <v>296</v>
      </c>
      <c r="S412" s="136">
        <v>44201</v>
      </c>
      <c r="T412" s="136">
        <v>44561</v>
      </c>
      <c r="U412" s="85">
        <v>44621</v>
      </c>
      <c r="V412" s="85">
        <v>44926</v>
      </c>
      <c r="W412" s="86" t="s">
        <v>297</v>
      </c>
      <c r="X412" s="87" t="s">
        <v>14</v>
      </c>
      <c r="Y412" s="86" t="s">
        <v>229</v>
      </c>
      <c r="Z412" s="86" t="s">
        <v>251</v>
      </c>
      <c r="AA412" s="86" t="s">
        <v>299</v>
      </c>
      <c r="AB412" s="86"/>
      <c r="AC412" s="86"/>
      <c r="AD412" s="86"/>
      <c r="AE412" s="86"/>
    </row>
    <row r="413" spans="2:31" ht="101.25" hidden="1" x14ac:dyDescent="0.2">
      <c r="B413" s="86">
        <v>403</v>
      </c>
      <c r="C413" s="87" t="s">
        <v>230</v>
      </c>
      <c r="D413" s="86" t="s">
        <v>253</v>
      </c>
      <c r="E413" s="86" t="s">
        <v>261</v>
      </c>
      <c r="F413" s="103" t="s">
        <v>24</v>
      </c>
      <c r="G413" s="87" t="s">
        <v>1167</v>
      </c>
      <c r="H413" s="87" t="s">
        <v>559</v>
      </c>
      <c r="I413" s="81" t="s">
        <v>513</v>
      </c>
      <c r="J413" s="84" t="s">
        <v>510</v>
      </c>
      <c r="K413" s="87" t="s">
        <v>560</v>
      </c>
      <c r="L413" s="86" t="s">
        <v>1115</v>
      </c>
      <c r="M413" s="86" t="s">
        <v>1096</v>
      </c>
      <c r="N413" s="86" t="s">
        <v>14</v>
      </c>
      <c r="O413" s="117" t="s">
        <v>296</v>
      </c>
      <c r="P413" s="117" t="s">
        <v>296</v>
      </c>
      <c r="Q413" s="117" t="s">
        <v>296</v>
      </c>
      <c r="R413" s="117" t="s">
        <v>296</v>
      </c>
      <c r="S413" s="136">
        <v>44201</v>
      </c>
      <c r="T413" s="136">
        <v>44561</v>
      </c>
      <c r="U413" s="85">
        <v>44621</v>
      </c>
      <c r="V413" s="85">
        <v>44926</v>
      </c>
      <c r="W413" s="86" t="s">
        <v>297</v>
      </c>
      <c r="X413" s="87" t="s">
        <v>14</v>
      </c>
      <c r="Y413" s="86" t="s">
        <v>229</v>
      </c>
      <c r="Z413" s="86" t="s">
        <v>251</v>
      </c>
      <c r="AA413" s="86" t="s">
        <v>299</v>
      </c>
      <c r="AB413" s="86"/>
      <c r="AC413" s="86"/>
      <c r="AD413" s="86"/>
      <c r="AE413" s="86"/>
    </row>
    <row r="414" spans="2:31" ht="101.25" hidden="1" x14ac:dyDescent="0.2">
      <c r="B414" s="86">
        <v>404</v>
      </c>
      <c r="C414" s="87" t="s">
        <v>230</v>
      </c>
      <c r="D414" s="86" t="s">
        <v>253</v>
      </c>
      <c r="E414" s="86" t="s">
        <v>261</v>
      </c>
      <c r="F414" s="103" t="s">
        <v>25</v>
      </c>
      <c r="G414" s="87" t="s">
        <v>1168</v>
      </c>
      <c r="H414" s="86" t="s">
        <v>641</v>
      </c>
      <c r="I414" s="81" t="s">
        <v>513</v>
      </c>
      <c r="J414" s="84" t="s">
        <v>510</v>
      </c>
      <c r="K414" s="87" t="s">
        <v>1117</v>
      </c>
      <c r="L414" s="86" t="s">
        <v>1118</v>
      </c>
      <c r="M414" s="86" t="s">
        <v>1119</v>
      </c>
      <c r="N414" s="86" t="s">
        <v>14</v>
      </c>
      <c r="O414" s="117" t="s">
        <v>296</v>
      </c>
      <c r="P414" s="117" t="s">
        <v>296</v>
      </c>
      <c r="Q414" s="117" t="s">
        <v>296</v>
      </c>
      <c r="R414" s="117" t="s">
        <v>296</v>
      </c>
      <c r="S414" s="136">
        <v>44201</v>
      </c>
      <c r="T414" s="136">
        <v>44561</v>
      </c>
      <c r="U414" s="85">
        <v>44621</v>
      </c>
      <c r="V414" s="85">
        <v>44926</v>
      </c>
      <c r="W414" s="86" t="s">
        <v>297</v>
      </c>
      <c r="X414" s="87" t="s">
        <v>14</v>
      </c>
      <c r="Y414" s="86" t="s">
        <v>229</v>
      </c>
      <c r="Z414" s="86" t="s">
        <v>251</v>
      </c>
      <c r="AA414" s="86" t="s">
        <v>299</v>
      </c>
      <c r="AB414" s="86" t="s">
        <v>645</v>
      </c>
      <c r="AC414" s="86"/>
      <c r="AD414" s="86"/>
      <c r="AE414" s="86"/>
    </row>
    <row r="415" spans="2:31" ht="101.25" hidden="1" x14ac:dyDescent="0.2">
      <c r="B415" s="86">
        <v>405</v>
      </c>
      <c r="C415" s="87" t="s">
        <v>230</v>
      </c>
      <c r="D415" s="86" t="s">
        <v>253</v>
      </c>
      <c r="E415" s="86" t="s">
        <v>261</v>
      </c>
      <c r="F415" s="103" t="s">
        <v>26</v>
      </c>
      <c r="G415" s="87" t="s">
        <v>1169</v>
      </c>
      <c r="H415" s="87" t="s">
        <v>307</v>
      </c>
      <c r="I415" s="146" t="s">
        <v>513</v>
      </c>
      <c r="J415" s="84" t="s">
        <v>510</v>
      </c>
      <c r="K415" s="87" t="s">
        <v>310</v>
      </c>
      <c r="L415" s="86" t="s">
        <v>14</v>
      </c>
      <c r="M415" s="86" t="s">
        <v>854</v>
      </c>
      <c r="N415" s="86" t="s">
        <v>14</v>
      </c>
      <c r="O415" s="117" t="s">
        <v>296</v>
      </c>
      <c r="P415" s="117" t="s">
        <v>296</v>
      </c>
      <c r="Q415" s="117" t="s">
        <v>296</v>
      </c>
      <c r="R415" s="117" t="s">
        <v>296</v>
      </c>
      <c r="S415" s="136">
        <v>44201</v>
      </c>
      <c r="T415" s="136">
        <v>44561</v>
      </c>
      <c r="U415" s="85">
        <v>44621</v>
      </c>
      <c r="V415" s="85">
        <v>44926</v>
      </c>
      <c r="W415" s="86" t="s">
        <v>297</v>
      </c>
      <c r="X415" s="87" t="s">
        <v>14</v>
      </c>
      <c r="Y415" s="86" t="s">
        <v>229</v>
      </c>
      <c r="Z415" s="86" t="s">
        <v>251</v>
      </c>
      <c r="AA415" s="86" t="s">
        <v>299</v>
      </c>
      <c r="AB415" s="86"/>
      <c r="AC415" s="86"/>
      <c r="AD415" s="86"/>
      <c r="AE415" s="86"/>
    </row>
    <row r="416" spans="2:31" ht="101.25" hidden="1" x14ac:dyDescent="0.2">
      <c r="B416" s="86">
        <v>406</v>
      </c>
      <c r="C416" s="87" t="s">
        <v>230</v>
      </c>
      <c r="D416" s="86" t="s">
        <v>253</v>
      </c>
      <c r="E416" s="86" t="s">
        <v>261</v>
      </c>
      <c r="F416" s="103" t="s">
        <v>27</v>
      </c>
      <c r="G416" s="87" t="s">
        <v>1170</v>
      </c>
      <c r="H416" s="86" t="s">
        <v>563</v>
      </c>
      <c r="I416" s="146" t="s">
        <v>513</v>
      </c>
      <c r="J416" s="84" t="s">
        <v>510</v>
      </c>
      <c r="K416" s="86" t="s">
        <v>841</v>
      </c>
      <c r="L416" s="86" t="s">
        <v>565</v>
      </c>
      <c r="M416" s="86" t="s">
        <v>566</v>
      </c>
      <c r="N416" s="86" t="s">
        <v>14</v>
      </c>
      <c r="O416" s="117" t="s">
        <v>296</v>
      </c>
      <c r="P416" s="117" t="s">
        <v>296</v>
      </c>
      <c r="Q416" s="117" t="s">
        <v>296</v>
      </c>
      <c r="R416" s="117" t="s">
        <v>296</v>
      </c>
      <c r="S416" s="136">
        <v>44201</v>
      </c>
      <c r="T416" s="136">
        <v>44561</v>
      </c>
      <c r="U416" s="85">
        <v>44621</v>
      </c>
      <c r="V416" s="85">
        <v>44926</v>
      </c>
      <c r="W416" s="86" t="s">
        <v>297</v>
      </c>
      <c r="X416" s="87" t="s">
        <v>14</v>
      </c>
      <c r="Y416" s="86" t="s">
        <v>229</v>
      </c>
      <c r="Z416" s="86" t="s">
        <v>251</v>
      </c>
      <c r="AA416" s="86" t="s">
        <v>299</v>
      </c>
      <c r="AB416" s="86"/>
      <c r="AC416" s="86"/>
      <c r="AD416" s="86"/>
      <c r="AE416" s="86"/>
    </row>
    <row r="417" spans="2:31" ht="101.25" hidden="1" x14ac:dyDescent="0.2">
      <c r="B417" s="86">
        <v>407</v>
      </c>
      <c r="C417" s="87" t="s">
        <v>230</v>
      </c>
      <c r="D417" s="86" t="s">
        <v>253</v>
      </c>
      <c r="E417" s="86" t="s">
        <v>261</v>
      </c>
      <c r="F417" s="103" t="s">
        <v>568</v>
      </c>
      <c r="G417" s="87" t="s">
        <v>1171</v>
      </c>
      <c r="H417" s="87" t="s">
        <v>570</v>
      </c>
      <c r="I417" s="81" t="s">
        <v>513</v>
      </c>
      <c r="J417" s="84" t="s">
        <v>510</v>
      </c>
      <c r="K417" s="86" t="s">
        <v>570</v>
      </c>
      <c r="L417" s="86" t="s">
        <v>14</v>
      </c>
      <c r="M417" s="86" t="s">
        <v>1123</v>
      </c>
      <c r="N417" s="86" t="s">
        <v>14</v>
      </c>
      <c r="O417" s="117" t="s">
        <v>296</v>
      </c>
      <c r="P417" s="117" t="s">
        <v>296</v>
      </c>
      <c r="Q417" s="117" t="s">
        <v>296</v>
      </c>
      <c r="R417" s="117" t="s">
        <v>296</v>
      </c>
      <c r="S417" s="136">
        <v>44201</v>
      </c>
      <c r="T417" s="136">
        <v>44561</v>
      </c>
      <c r="U417" s="85">
        <v>44621</v>
      </c>
      <c r="V417" s="85">
        <v>44926</v>
      </c>
      <c r="W417" s="86" t="s">
        <v>297</v>
      </c>
      <c r="X417" s="87" t="s">
        <v>14</v>
      </c>
      <c r="Y417" s="86" t="s">
        <v>229</v>
      </c>
      <c r="Z417" s="86" t="s">
        <v>251</v>
      </c>
      <c r="AA417" s="86" t="s">
        <v>299</v>
      </c>
      <c r="AB417" s="86"/>
      <c r="AC417" s="86"/>
      <c r="AD417" s="86"/>
      <c r="AE417" s="86"/>
    </row>
    <row r="418" spans="2:31" ht="101.25" hidden="1" x14ac:dyDescent="0.2">
      <c r="B418" s="86">
        <v>408</v>
      </c>
      <c r="C418" s="87" t="s">
        <v>230</v>
      </c>
      <c r="D418" s="86" t="s">
        <v>253</v>
      </c>
      <c r="E418" s="86" t="s">
        <v>261</v>
      </c>
      <c r="F418" s="103" t="s">
        <v>29</v>
      </c>
      <c r="G418" s="87" t="s">
        <v>1172</v>
      </c>
      <c r="H418" s="87" t="s">
        <v>915</v>
      </c>
      <c r="I418" s="81" t="s">
        <v>513</v>
      </c>
      <c r="J418" s="84" t="s">
        <v>510</v>
      </c>
      <c r="K418" s="153" t="s">
        <v>972</v>
      </c>
      <c r="L418" s="155" t="s">
        <v>1125</v>
      </c>
      <c r="M418" s="86" t="s">
        <v>1126</v>
      </c>
      <c r="N418" s="86" t="s">
        <v>14</v>
      </c>
      <c r="O418" s="117" t="s">
        <v>296</v>
      </c>
      <c r="P418" s="117" t="s">
        <v>296</v>
      </c>
      <c r="Q418" s="117" t="s">
        <v>296</v>
      </c>
      <c r="R418" s="117" t="s">
        <v>296</v>
      </c>
      <c r="S418" s="136">
        <v>44201</v>
      </c>
      <c r="T418" s="136">
        <v>44561</v>
      </c>
      <c r="U418" s="85">
        <v>44621</v>
      </c>
      <c r="V418" s="85">
        <v>44926</v>
      </c>
      <c r="W418" s="86" t="s">
        <v>297</v>
      </c>
      <c r="X418" s="87" t="s">
        <v>14</v>
      </c>
      <c r="Y418" s="86" t="s">
        <v>229</v>
      </c>
      <c r="Z418" s="86" t="s">
        <v>251</v>
      </c>
      <c r="AA418" s="86" t="s">
        <v>299</v>
      </c>
      <c r="AB418" s="86" t="s">
        <v>774</v>
      </c>
      <c r="AC418" s="86"/>
      <c r="AD418" s="86"/>
      <c r="AE418" s="86"/>
    </row>
    <row r="419" spans="2:31" ht="101.25" hidden="1" x14ac:dyDescent="0.2">
      <c r="B419" s="86">
        <v>409</v>
      </c>
      <c r="C419" s="87" t="s">
        <v>230</v>
      </c>
      <c r="D419" s="86" t="s">
        <v>253</v>
      </c>
      <c r="E419" s="86" t="s">
        <v>261</v>
      </c>
      <c r="F419" s="103" t="s">
        <v>572</v>
      </c>
      <c r="G419" s="87" t="s">
        <v>1173</v>
      </c>
      <c r="H419" s="86" t="s">
        <v>574</v>
      </c>
      <c r="I419" s="81" t="s">
        <v>513</v>
      </c>
      <c r="J419" s="84" t="s">
        <v>510</v>
      </c>
      <c r="K419" s="87" t="s">
        <v>1128</v>
      </c>
      <c r="L419" s="86" t="s">
        <v>1129</v>
      </c>
      <c r="M419" s="86" t="s">
        <v>1130</v>
      </c>
      <c r="N419" s="86" t="s">
        <v>14</v>
      </c>
      <c r="O419" s="117" t="s">
        <v>296</v>
      </c>
      <c r="P419" s="117" t="s">
        <v>296</v>
      </c>
      <c r="Q419" s="117" t="s">
        <v>296</v>
      </c>
      <c r="R419" s="117" t="s">
        <v>296</v>
      </c>
      <c r="S419" s="136">
        <v>44201</v>
      </c>
      <c r="T419" s="136">
        <v>44561</v>
      </c>
      <c r="U419" s="85">
        <v>44621</v>
      </c>
      <c r="V419" s="85">
        <v>44926</v>
      </c>
      <c r="W419" s="86" t="s">
        <v>297</v>
      </c>
      <c r="X419" s="87" t="s">
        <v>14</v>
      </c>
      <c r="Y419" s="86" t="s">
        <v>229</v>
      </c>
      <c r="Z419" s="86" t="s">
        <v>251</v>
      </c>
      <c r="AA419" s="86" t="s">
        <v>299</v>
      </c>
      <c r="AB419" s="86"/>
      <c r="AC419" s="86" t="s">
        <v>578</v>
      </c>
      <c r="AD419" s="86"/>
      <c r="AE419" s="86"/>
    </row>
    <row r="420" spans="2:31" ht="101.25" hidden="1" x14ac:dyDescent="0.2">
      <c r="B420" s="86">
        <v>410</v>
      </c>
      <c r="C420" s="87" t="s">
        <v>230</v>
      </c>
      <c r="D420" s="86" t="s">
        <v>253</v>
      </c>
      <c r="E420" s="86" t="s">
        <v>261</v>
      </c>
      <c r="F420" s="103" t="s">
        <v>579</v>
      </c>
      <c r="G420" s="87" t="s">
        <v>1131</v>
      </c>
      <c r="H420" s="87" t="s">
        <v>581</v>
      </c>
      <c r="I420" s="81" t="s">
        <v>513</v>
      </c>
      <c r="J420" s="84" t="s">
        <v>510</v>
      </c>
      <c r="K420" s="87" t="s">
        <v>1132</v>
      </c>
      <c r="L420" s="86" t="s">
        <v>979</v>
      </c>
      <c r="M420" s="86" t="s">
        <v>854</v>
      </c>
      <c r="N420" s="86" t="s">
        <v>14</v>
      </c>
      <c r="O420" s="117" t="s">
        <v>296</v>
      </c>
      <c r="P420" s="117" t="s">
        <v>296</v>
      </c>
      <c r="Q420" s="117" t="s">
        <v>296</v>
      </c>
      <c r="R420" s="117" t="s">
        <v>296</v>
      </c>
      <c r="S420" s="136">
        <v>44201</v>
      </c>
      <c r="T420" s="136">
        <v>44561</v>
      </c>
      <c r="U420" s="85">
        <v>44621</v>
      </c>
      <c r="V420" s="85">
        <v>44926</v>
      </c>
      <c r="W420" s="86" t="s">
        <v>297</v>
      </c>
      <c r="X420" s="87" t="s">
        <v>14</v>
      </c>
      <c r="Y420" s="86" t="s">
        <v>229</v>
      </c>
      <c r="Z420" s="86" t="s">
        <v>251</v>
      </c>
      <c r="AA420" s="86" t="s">
        <v>299</v>
      </c>
      <c r="AB420" s="86"/>
      <c r="AC420" s="86"/>
      <c r="AD420" s="86"/>
      <c r="AE420" s="86"/>
    </row>
    <row r="421" spans="2:31" ht="101.25" hidden="1" x14ac:dyDescent="0.2">
      <c r="B421" s="86">
        <v>411</v>
      </c>
      <c r="C421" s="87" t="s">
        <v>230</v>
      </c>
      <c r="D421" s="86" t="s">
        <v>253</v>
      </c>
      <c r="E421" s="86" t="s">
        <v>261</v>
      </c>
      <c r="F421" s="103" t="s">
        <v>32</v>
      </c>
      <c r="G421" s="87" t="s">
        <v>1133</v>
      </c>
      <c r="H421" s="86" t="s">
        <v>314</v>
      </c>
      <c r="I421" s="81" t="s">
        <v>513</v>
      </c>
      <c r="J421" s="84" t="s">
        <v>510</v>
      </c>
      <c r="K421" s="86" t="s">
        <v>324</v>
      </c>
      <c r="L421" s="86" t="s">
        <v>14</v>
      </c>
      <c r="M421" s="86" t="s">
        <v>325</v>
      </c>
      <c r="N421" s="86" t="s">
        <v>14</v>
      </c>
      <c r="O421" s="117" t="s">
        <v>296</v>
      </c>
      <c r="P421" s="117" t="s">
        <v>296</v>
      </c>
      <c r="Q421" s="117" t="s">
        <v>296</v>
      </c>
      <c r="R421" s="117" t="s">
        <v>296</v>
      </c>
      <c r="S421" s="136">
        <v>44201</v>
      </c>
      <c r="T421" s="136">
        <v>44561</v>
      </c>
      <c r="U421" s="85">
        <v>44621</v>
      </c>
      <c r="V421" s="85">
        <v>44926</v>
      </c>
      <c r="W421" s="86" t="s">
        <v>297</v>
      </c>
      <c r="X421" s="87" t="s">
        <v>14</v>
      </c>
      <c r="Y421" s="86" t="s">
        <v>229</v>
      </c>
      <c r="Z421" s="86" t="s">
        <v>251</v>
      </c>
      <c r="AA421" s="86" t="s">
        <v>299</v>
      </c>
      <c r="AB421" s="86"/>
      <c r="AC421" s="86"/>
      <c r="AD421" s="86"/>
      <c r="AE421" s="86"/>
    </row>
    <row r="422" spans="2:31" ht="61.5" hidden="1" customHeight="1" x14ac:dyDescent="0.2">
      <c r="B422" s="86">
        <v>412</v>
      </c>
      <c r="C422" s="87" t="s">
        <v>230</v>
      </c>
      <c r="D422" s="86" t="s">
        <v>253</v>
      </c>
      <c r="E422" s="86" t="s">
        <v>261</v>
      </c>
      <c r="F422" s="103" t="s">
        <v>33</v>
      </c>
      <c r="G422" s="87" t="s">
        <v>1134</v>
      </c>
      <c r="H422" s="86" t="s">
        <v>586</v>
      </c>
      <c r="I422" s="81" t="s">
        <v>513</v>
      </c>
      <c r="J422" s="84" t="s">
        <v>510</v>
      </c>
      <c r="K422" s="87" t="s">
        <v>1174</v>
      </c>
      <c r="L422" s="86" t="s">
        <v>1136</v>
      </c>
      <c r="M422" s="86" t="s">
        <v>1137</v>
      </c>
      <c r="N422" s="86" t="s">
        <v>14</v>
      </c>
      <c r="O422" s="117" t="s">
        <v>296</v>
      </c>
      <c r="P422" s="117" t="s">
        <v>296</v>
      </c>
      <c r="Q422" s="117" t="s">
        <v>296</v>
      </c>
      <c r="R422" s="117" t="s">
        <v>296</v>
      </c>
      <c r="S422" s="136">
        <v>44201</v>
      </c>
      <c r="T422" s="136">
        <v>44561</v>
      </c>
      <c r="U422" s="85">
        <v>44621</v>
      </c>
      <c r="V422" s="85">
        <v>44926</v>
      </c>
      <c r="W422" s="86" t="s">
        <v>297</v>
      </c>
      <c r="X422" s="87" t="s">
        <v>14</v>
      </c>
      <c r="Y422" s="86" t="s">
        <v>229</v>
      </c>
      <c r="Z422" s="86" t="s">
        <v>251</v>
      </c>
      <c r="AA422" s="86" t="s">
        <v>299</v>
      </c>
      <c r="AB422" s="86"/>
      <c r="AC422" s="86"/>
      <c r="AD422" s="86"/>
      <c r="AE422" s="86"/>
    </row>
    <row r="423" spans="2:31" ht="101.25" x14ac:dyDescent="0.2">
      <c r="B423" s="86">
        <v>413</v>
      </c>
      <c r="C423" s="87" t="s">
        <v>230</v>
      </c>
      <c r="D423" s="86" t="s">
        <v>253</v>
      </c>
      <c r="E423" s="86" t="s">
        <v>261</v>
      </c>
      <c r="F423" s="103" t="s">
        <v>34</v>
      </c>
      <c r="G423" s="87" t="s">
        <v>1175</v>
      </c>
      <c r="H423" s="103" t="s">
        <v>667</v>
      </c>
      <c r="I423" s="81" t="s">
        <v>513</v>
      </c>
      <c r="J423" s="84" t="s">
        <v>510</v>
      </c>
      <c r="K423" s="87" t="s">
        <v>1139</v>
      </c>
      <c r="L423" s="86" t="s">
        <v>1140</v>
      </c>
      <c r="M423" s="86" t="s">
        <v>1141</v>
      </c>
      <c r="N423" s="86" t="s">
        <v>14</v>
      </c>
      <c r="O423" s="117" t="s">
        <v>296</v>
      </c>
      <c r="P423" s="117" t="s">
        <v>296</v>
      </c>
      <c r="Q423" s="117" t="s">
        <v>296</v>
      </c>
      <c r="R423" s="117" t="s">
        <v>296</v>
      </c>
      <c r="S423" s="136">
        <v>44201</v>
      </c>
      <c r="T423" s="136">
        <v>44561</v>
      </c>
      <c r="U423" s="85">
        <v>44621</v>
      </c>
      <c r="V423" s="85">
        <v>44926</v>
      </c>
      <c r="W423" s="86" t="s">
        <v>297</v>
      </c>
      <c r="X423" s="87" t="s">
        <v>14</v>
      </c>
      <c r="Y423" s="86" t="s">
        <v>229</v>
      </c>
      <c r="Z423" s="86" t="s">
        <v>251</v>
      </c>
      <c r="AA423" s="86" t="s">
        <v>299</v>
      </c>
      <c r="AB423" s="86"/>
      <c r="AC423" s="86"/>
      <c r="AD423" s="86"/>
      <c r="AE423" s="86"/>
    </row>
    <row r="424" spans="2:31" ht="101.25" hidden="1" x14ac:dyDescent="0.2">
      <c r="B424" s="86">
        <v>414</v>
      </c>
      <c r="C424" s="87" t="s">
        <v>230</v>
      </c>
      <c r="D424" s="86" t="s">
        <v>253</v>
      </c>
      <c r="E424" s="86" t="s">
        <v>261</v>
      </c>
      <c r="F424" s="103" t="s">
        <v>36</v>
      </c>
      <c r="G424" s="87" t="s">
        <v>1176</v>
      </c>
      <c r="H424" s="87" t="s">
        <v>593</v>
      </c>
      <c r="I424" s="81" t="s">
        <v>513</v>
      </c>
      <c r="J424" s="84" t="s">
        <v>510</v>
      </c>
      <c r="K424" s="87" t="s">
        <v>594</v>
      </c>
      <c r="L424" s="86" t="s">
        <v>1143</v>
      </c>
      <c r="M424" s="86" t="s">
        <v>1144</v>
      </c>
      <c r="N424" s="86" t="s">
        <v>14</v>
      </c>
      <c r="O424" s="117" t="s">
        <v>296</v>
      </c>
      <c r="P424" s="117" t="s">
        <v>296</v>
      </c>
      <c r="Q424" s="117" t="s">
        <v>296</v>
      </c>
      <c r="R424" s="117" t="s">
        <v>296</v>
      </c>
      <c r="S424" s="136">
        <v>44201</v>
      </c>
      <c r="T424" s="136">
        <v>44561</v>
      </c>
      <c r="U424" s="85">
        <v>44621</v>
      </c>
      <c r="V424" s="85">
        <v>44926</v>
      </c>
      <c r="W424" s="86" t="s">
        <v>297</v>
      </c>
      <c r="X424" s="87" t="s">
        <v>14</v>
      </c>
      <c r="Y424" s="86" t="s">
        <v>229</v>
      </c>
      <c r="Z424" s="86" t="s">
        <v>251</v>
      </c>
      <c r="AA424" s="86" t="s">
        <v>299</v>
      </c>
      <c r="AB424" s="86"/>
      <c r="AC424" s="86"/>
      <c r="AD424" s="86"/>
      <c r="AE424" s="86"/>
    </row>
    <row r="425" spans="2:31" ht="101.25" hidden="1" x14ac:dyDescent="0.2">
      <c r="B425" s="86">
        <v>415</v>
      </c>
      <c r="C425" s="87" t="s">
        <v>230</v>
      </c>
      <c r="D425" s="86" t="s">
        <v>253</v>
      </c>
      <c r="E425" s="86" t="s">
        <v>261</v>
      </c>
      <c r="F425" s="103" t="s">
        <v>37</v>
      </c>
      <c r="G425" s="87" t="s">
        <v>1177</v>
      </c>
      <c r="H425" s="87" t="s">
        <v>674</v>
      </c>
      <c r="I425" s="81" t="s">
        <v>513</v>
      </c>
      <c r="J425" s="84" t="s">
        <v>510</v>
      </c>
      <c r="K425" s="87" t="s">
        <v>1146</v>
      </c>
      <c r="L425" s="86" t="s">
        <v>14</v>
      </c>
      <c r="M425" s="86" t="s">
        <v>1147</v>
      </c>
      <c r="N425" s="86" t="s">
        <v>14</v>
      </c>
      <c r="O425" s="117" t="s">
        <v>296</v>
      </c>
      <c r="P425" s="117" t="s">
        <v>296</v>
      </c>
      <c r="Q425" s="117" t="s">
        <v>296</v>
      </c>
      <c r="R425" s="117" t="s">
        <v>296</v>
      </c>
      <c r="S425" s="136">
        <v>44201</v>
      </c>
      <c r="T425" s="136">
        <v>44561</v>
      </c>
      <c r="U425" s="85">
        <v>44621</v>
      </c>
      <c r="V425" s="85">
        <v>44926</v>
      </c>
      <c r="W425" s="86" t="s">
        <v>297</v>
      </c>
      <c r="X425" s="87" t="s">
        <v>14</v>
      </c>
      <c r="Y425" s="86" t="s">
        <v>229</v>
      </c>
      <c r="Z425" s="86" t="s">
        <v>251</v>
      </c>
      <c r="AA425" s="86" t="s">
        <v>299</v>
      </c>
      <c r="AB425" s="86"/>
      <c r="AC425" s="86"/>
      <c r="AD425" s="86"/>
      <c r="AE425" s="86"/>
    </row>
    <row r="426" spans="2:31" ht="101.25" hidden="1" x14ac:dyDescent="0.2">
      <c r="B426" s="86">
        <v>416</v>
      </c>
      <c r="C426" s="87" t="s">
        <v>230</v>
      </c>
      <c r="D426" s="86" t="s">
        <v>253</v>
      </c>
      <c r="E426" s="86" t="s">
        <v>261</v>
      </c>
      <c r="F426" s="103" t="s">
        <v>38</v>
      </c>
      <c r="G426" s="87" t="s">
        <v>1178</v>
      </c>
      <c r="H426" s="86" t="s">
        <v>598</v>
      </c>
      <c r="I426" s="81" t="s">
        <v>513</v>
      </c>
      <c r="J426" s="84" t="s">
        <v>510</v>
      </c>
      <c r="K426" s="87" t="s">
        <v>1149</v>
      </c>
      <c r="L426" s="86" t="s">
        <v>14</v>
      </c>
      <c r="M426" s="86" t="s">
        <v>1150</v>
      </c>
      <c r="N426" s="86" t="s">
        <v>14</v>
      </c>
      <c r="O426" s="117" t="s">
        <v>296</v>
      </c>
      <c r="P426" s="117" t="s">
        <v>296</v>
      </c>
      <c r="Q426" s="117" t="s">
        <v>296</v>
      </c>
      <c r="R426" s="117" t="s">
        <v>296</v>
      </c>
      <c r="S426" s="136">
        <v>44201</v>
      </c>
      <c r="T426" s="136">
        <v>44561</v>
      </c>
      <c r="U426" s="85">
        <v>44621</v>
      </c>
      <c r="V426" s="85">
        <v>44926</v>
      </c>
      <c r="W426" s="86" t="s">
        <v>297</v>
      </c>
      <c r="X426" s="87" t="s">
        <v>14</v>
      </c>
      <c r="Y426" s="86" t="s">
        <v>229</v>
      </c>
      <c r="Z426" s="86" t="s">
        <v>251</v>
      </c>
      <c r="AA426" s="86" t="s">
        <v>299</v>
      </c>
      <c r="AB426" s="86"/>
      <c r="AC426" s="86"/>
      <c r="AD426" s="86"/>
      <c r="AE426" s="86"/>
    </row>
    <row r="427" spans="2:31" ht="101.25" hidden="1" x14ac:dyDescent="0.2">
      <c r="B427" s="86">
        <v>417</v>
      </c>
      <c r="C427" s="87" t="s">
        <v>230</v>
      </c>
      <c r="D427" s="86" t="s">
        <v>253</v>
      </c>
      <c r="E427" s="86" t="s">
        <v>261</v>
      </c>
      <c r="F427" s="103" t="s">
        <v>39</v>
      </c>
      <c r="G427" s="87" t="s">
        <v>1179</v>
      </c>
      <c r="H427" s="87" t="s">
        <v>333</v>
      </c>
      <c r="I427" s="81" t="s">
        <v>513</v>
      </c>
      <c r="J427" s="84" t="s">
        <v>510</v>
      </c>
      <c r="K427" s="87" t="s">
        <v>336</v>
      </c>
      <c r="L427" s="86" t="s">
        <v>1152</v>
      </c>
      <c r="M427" s="86" t="s">
        <v>1153</v>
      </c>
      <c r="N427" s="86" t="s">
        <v>14</v>
      </c>
      <c r="O427" s="117" t="s">
        <v>296</v>
      </c>
      <c r="P427" s="117" t="s">
        <v>296</v>
      </c>
      <c r="Q427" s="117" t="s">
        <v>296</v>
      </c>
      <c r="R427" s="117" t="s">
        <v>296</v>
      </c>
      <c r="S427" s="136">
        <v>44201</v>
      </c>
      <c r="T427" s="136">
        <v>44561</v>
      </c>
      <c r="U427" s="85">
        <v>44621</v>
      </c>
      <c r="V427" s="85">
        <v>44926</v>
      </c>
      <c r="W427" s="86" t="s">
        <v>297</v>
      </c>
      <c r="X427" s="87" t="s">
        <v>14</v>
      </c>
      <c r="Y427" s="86" t="s">
        <v>229</v>
      </c>
      <c r="Z427" s="86" t="s">
        <v>251</v>
      </c>
      <c r="AA427" s="86" t="s">
        <v>299</v>
      </c>
      <c r="AB427" s="86"/>
      <c r="AC427" s="86"/>
      <c r="AD427" s="86"/>
      <c r="AE427" s="86"/>
    </row>
    <row r="428" spans="2:31" ht="101.25" hidden="1" x14ac:dyDescent="0.2">
      <c r="B428" s="86">
        <v>418</v>
      </c>
      <c r="C428" s="87" t="s">
        <v>230</v>
      </c>
      <c r="D428" s="86" t="s">
        <v>253</v>
      </c>
      <c r="E428" s="86" t="s">
        <v>261</v>
      </c>
      <c r="F428" s="103" t="s">
        <v>40</v>
      </c>
      <c r="G428" s="87" t="s">
        <v>1180</v>
      </c>
      <c r="H428" s="86" t="s">
        <v>604</v>
      </c>
      <c r="I428" s="81" t="s">
        <v>513</v>
      </c>
      <c r="J428" s="84" t="s">
        <v>510</v>
      </c>
      <c r="K428" s="87" t="s">
        <v>605</v>
      </c>
      <c r="L428" s="86" t="s">
        <v>14</v>
      </c>
      <c r="M428" s="86" t="s">
        <v>606</v>
      </c>
      <c r="N428" s="86" t="s">
        <v>14</v>
      </c>
      <c r="O428" s="117" t="s">
        <v>296</v>
      </c>
      <c r="P428" s="117" t="s">
        <v>296</v>
      </c>
      <c r="Q428" s="117" t="s">
        <v>296</v>
      </c>
      <c r="R428" s="117" t="s">
        <v>296</v>
      </c>
      <c r="S428" s="136">
        <v>44201</v>
      </c>
      <c r="T428" s="136">
        <v>44561</v>
      </c>
      <c r="U428" s="85">
        <v>44621</v>
      </c>
      <c r="V428" s="85">
        <v>44926</v>
      </c>
      <c r="W428" s="86" t="s">
        <v>297</v>
      </c>
      <c r="X428" s="87" t="s">
        <v>14</v>
      </c>
      <c r="Y428" s="86" t="s">
        <v>229</v>
      </c>
      <c r="Z428" s="86" t="s">
        <v>251</v>
      </c>
      <c r="AA428" s="86" t="s">
        <v>299</v>
      </c>
      <c r="AB428" s="86" t="s">
        <v>607</v>
      </c>
      <c r="AC428" s="86"/>
      <c r="AD428" s="86"/>
      <c r="AE428" s="86"/>
    </row>
    <row r="429" spans="2:31" ht="101.25" hidden="1" x14ac:dyDescent="0.2">
      <c r="B429" s="86">
        <v>419</v>
      </c>
      <c r="C429" s="87" t="s">
        <v>230</v>
      </c>
      <c r="D429" s="86" t="s">
        <v>253</v>
      </c>
      <c r="E429" s="86" t="s">
        <v>261</v>
      </c>
      <c r="F429" s="103" t="s">
        <v>41</v>
      </c>
      <c r="G429" s="87" t="s">
        <v>1181</v>
      </c>
      <c r="H429" s="87" t="s">
        <v>346</v>
      </c>
      <c r="I429" s="81" t="s">
        <v>513</v>
      </c>
      <c r="J429" s="84" t="s">
        <v>510</v>
      </c>
      <c r="K429" s="87" t="s">
        <v>349</v>
      </c>
      <c r="L429" s="86" t="s">
        <v>14</v>
      </c>
      <c r="M429" s="86" t="s">
        <v>854</v>
      </c>
      <c r="N429" s="86" t="s">
        <v>14</v>
      </c>
      <c r="O429" s="117" t="s">
        <v>296</v>
      </c>
      <c r="P429" s="117" t="s">
        <v>296</v>
      </c>
      <c r="Q429" s="117" t="s">
        <v>296</v>
      </c>
      <c r="R429" s="117" t="s">
        <v>296</v>
      </c>
      <c r="S429" s="136">
        <v>44201</v>
      </c>
      <c r="T429" s="136">
        <v>44561</v>
      </c>
      <c r="U429" s="85">
        <v>44621</v>
      </c>
      <c r="V429" s="85">
        <v>44926</v>
      </c>
      <c r="W429" s="86" t="s">
        <v>297</v>
      </c>
      <c r="X429" s="87" t="s">
        <v>14</v>
      </c>
      <c r="Y429" s="86" t="s">
        <v>229</v>
      </c>
      <c r="Z429" s="86" t="s">
        <v>251</v>
      </c>
      <c r="AA429" s="86" t="s">
        <v>299</v>
      </c>
      <c r="AB429" s="86"/>
      <c r="AC429" s="86"/>
      <c r="AD429" s="86"/>
      <c r="AE429" s="86"/>
    </row>
    <row r="430" spans="2:31" ht="101.25" hidden="1" x14ac:dyDescent="0.2">
      <c r="B430" s="86">
        <v>420</v>
      </c>
      <c r="C430" s="87" t="s">
        <v>230</v>
      </c>
      <c r="D430" s="86" t="s">
        <v>253</v>
      </c>
      <c r="E430" s="86" t="s">
        <v>261</v>
      </c>
      <c r="F430" s="103" t="s">
        <v>42</v>
      </c>
      <c r="G430" s="87" t="s">
        <v>1182</v>
      </c>
      <c r="H430" s="86" t="s">
        <v>680</v>
      </c>
      <c r="I430" s="81" t="s">
        <v>513</v>
      </c>
      <c r="J430" s="84" t="s">
        <v>510</v>
      </c>
      <c r="K430" s="87" t="s">
        <v>146</v>
      </c>
      <c r="L430" s="86" t="s">
        <v>1157</v>
      </c>
      <c r="M430" s="86" t="s">
        <v>1141</v>
      </c>
      <c r="N430" s="86" t="s">
        <v>14</v>
      </c>
      <c r="O430" s="117" t="s">
        <v>296</v>
      </c>
      <c r="P430" s="117" t="s">
        <v>296</v>
      </c>
      <c r="Q430" s="117" t="s">
        <v>296</v>
      </c>
      <c r="R430" s="117" t="s">
        <v>296</v>
      </c>
      <c r="S430" s="136">
        <v>44201</v>
      </c>
      <c r="T430" s="136">
        <v>44561</v>
      </c>
      <c r="U430" s="85">
        <v>44621</v>
      </c>
      <c r="V430" s="85">
        <v>44926</v>
      </c>
      <c r="W430" s="86" t="s">
        <v>297</v>
      </c>
      <c r="X430" s="87" t="s">
        <v>14</v>
      </c>
      <c r="Y430" s="86" t="s">
        <v>229</v>
      </c>
      <c r="Z430" s="86" t="s">
        <v>251</v>
      </c>
      <c r="AA430" s="86" t="s">
        <v>299</v>
      </c>
      <c r="AB430" s="86"/>
      <c r="AC430" s="86"/>
      <c r="AD430" s="86"/>
      <c r="AE430" s="86"/>
    </row>
    <row r="431" spans="2:31" ht="62.25" hidden="1" customHeight="1" x14ac:dyDescent="0.2">
      <c r="B431" s="86">
        <v>421</v>
      </c>
      <c r="C431" s="87" t="s">
        <v>230</v>
      </c>
      <c r="D431" s="86" t="s">
        <v>253</v>
      </c>
      <c r="E431" s="86" t="s">
        <v>261</v>
      </c>
      <c r="F431" s="103" t="s">
        <v>43</v>
      </c>
      <c r="G431" s="87" t="s">
        <v>1183</v>
      </c>
      <c r="H431" s="87" t="s">
        <v>951</v>
      </c>
      <c r="I431" s="81" t="s">
        <v>513</v>
      </c>
      <c r="J431" s="84" t="s">
        <v>510</v>
      </c>
      <c r="K431" s="87" t="s">
        <v>876</v>
      </c>
      <c r="L431" s="87" t="s">
        <v>685</v>
      </c>
      <c r="M431" s="86" t="s">
        <v>686</v>
      </c>
      <c r="N431" s="86" t="s">
        <v>14</v>
      </c>
      <c r="O431" s="117" t="s">
        <v>296</v>
      </c>
      <c r="P431" s="117" t="s">
        <v>296</v>
      </c>
      <c r="Q431" s="117" t="s">
        <v>296</v>
      </c>
      <c r="R431" s="117" t="s">
        <v>296</v>
      </c>
      <c r="S431" s="136">
        <v>44201</v>
      </c>
      <c r="T431" s="136">
        <v>44561</v>
      </c>
      <c r="U431" s="85">
        <v>44621</v>
      </c>
      <c r="V431" s="85">
        <v>44926</v>
      </c>
      <c r="W431" s="86" t="s">
        <v>297</v>
      </c>
      <c r="X431" s="87" t="s">
        <v>14</v>
      </c>
      <c r="Y431" s="86" t="s">
        <v>229</v>
      </c>
      <c r="Z431" s="86" t="s">
        <v>251</v>
      </c>
      <c r="AA431" s="86" t="s">
        <v>299</v>
      </c>
      <c r="AB431" s="86" t="s">
        <v>687</v>
      </c>
      <c r="AC431" s="86"/>
      <c r="AD431" s="86"/>
      <c r="AE431" s="86"/>
    </row>
    <row r="432" spans="2:31" s="100" customFormat="1" ht="56.25" hidden="1" x14ac:dyDescent="0.2">
      <c r="B432" s="86">
        <v>422</v>
      </c>
      <c r="C432" s="101" t="s">
        <v>230</v>
      </c>
      <c r="D432" s="103" t="s">
        <v>253</v>
      </c>
      <c r="E432" s="103" t="s">
        <v>261</v>
      </c>
      <c r="F432" s="106" t="s">
        <v>35</v>
      </c>
      <c r="G432" s="106" t="s">
        <v>514</v>
      </c>
      <c r="H432" s="106" t="s">
        <v>515</v>
      </c>
      <c r="I432" s="116" t="s">
        <v>516</v>
      </c>
      <c r="J432" s="116" t="s">
        <v>517</v>
      </c>
      <c r="K432" s="103" t="s">
        <v>518</v>
      </c>
      <c r="L432" s="101" t="s">
        <v>296</v>
      </c>
      <c r="M432" s="101" t="s">
        <v>519</v>
      </c>
      <c r="N432" s="101" t="s">
        <v>370</v>
      </c>
      <c r="O432" s="117" t="s">
        <v>296</v>
      </c>
      <c r="P432" s="117" t="s">
        <v>296</v>
      </c>
      <c r="Q432" s="117" t="s">
        <v>296</v>
      </c>
      <c r="R432" s="117" t="s">
        <v>296</v>
      </c>
      <c r="S432" s="136">
        <v>44197</v>
      </c>
      <c r="T432" s="136">
        <v>44561</v>
      </c>
      <c r="U432" s="104">
        <v>44562</v>
      </c>
      <c r="V432" s="104">
        <v>44926</v>
      </c>
      <c r="W432" s="86" t="s">
        <v>297</v>
      </c>
      <c r="X432" s="101" t="s">
        <v>14</v>
      </c>
      <c r="Y432" s="101" t="s">
        <v>229</v>
      </c>
      <c r="Z432" s="101" t="s">
        <v>520</v>
      </c>
      <c r="AA432" s="86" t="s">
        <v>299</v>
      </c>
      <c r="AB432" s="101"/>
      <c r="AC432" s="101"/>
      <c r="AD432" s="101"/>
      <c r="AE432" s="101"/>
    </row>
    <row r="433" spans="2:31" ht="56.25" hidden="1" x14ac:dyDescent="0.2">
      <c r="B433" s="86">
        <v>423</v>
      </c>
      <c r="C433" s="87" t="s">
        <v>230</v>
      </c>
      <c r="D433" s="86" t="s">
        <v>253</v>
      </c>
      <c r="E433" s="86" t="s">
        <v>254</v>
      </c>
      <c r="F433" s="101" t="s">
        <v>35</v>
      </c>
      <c r="G433" s="86" t="s">
        <v>521</v>
      </c>
      <c r="H433" s="86" t="s">
        <v>327</v>
      </c>
      <c r="I433" s="81" t="s">
        <v>522</v>
      </c>
      <c r="J433" s="81" t="s">
        <v>523</v>
      </c>
      <c r="K433" s="87" t="s">
        <v>524</v>
      </c>
      <c r="L433" s="86" t="s">
        <v>525</v>
      </c>
      <c r="M433" s="86" t="s">
        <v>526</v>
      </c>
      <c r="N433" s="86" t="s">
        <v>258</v>
      </c>
      <c r="O433" s="117" t="s">
        <v>296</v>
      </c>
      <c r="P433" s="117" t="s">
        <v>296</v>
      </c>
      <c r="Q433" s="117" t="s">
        <v>296</v>
      </c>
      <c r="R433" s="117" t="s">
        <v>296</v>
      </c>
      <c r="S433" s="117" t="s">
        <v>296</v>
      </c>
      <c r="T433" s="117" t="s">
        <v>296</v>
      </c>
      <c r="U433" s="82">
        <v>44562</v>
      </c>
      <c r="V433" s="105">
        <v>44926</v>
      </c>
      <c r="W433" s="86" t="s">
        <v>431</v>
      </c>
      <c r="X433" s="86" t="s">
        <v>14</v>
      </c>
      <c r="Y433" s="86" t="s">
        <v>527</v>
      </c>
      <c r="Z433" s="86" t="s">
        <v>259</v>
      </c>
      <c r="AA433" s="86" t="s">
        <v>299</v>
      </c>
      <c r="AB433" s="86"/>
      <c r="AC433" s="86"/>
      <c r="AD433" s="86"/>
      <c r="AE433" s="86"/>
    </row>
    <row r="434" spans="2:31" ht="33.75" hidden="1" x14ac:dyDescent="0.2">
      <c r="AB434" s="86" t="s">
        <v>549</v>
      </c>
    </row>
    <row r="561" spans="28:31" x14ac:dyDescent="0.2">
      <c r="AB561" s="92"/>
      <c r="AC561" s="92"/>
      <c r="AD561" s="92"/>
      <c r="AE561" s="92"/>
    </row>
    <row r="562" spans="28:31" x14ac:dyDescent="0.2">
      <c r="AB562" s="92"/>
      <c r="AC562" s="92"/>
      <c r="AD562" s="92"/>
      <c r="AE562" s="92"/>
    </row>
    <row r="563" spans="28:31" x14ac:dyDescent="0.2">
      <c r="AB563" s="92"/>
      <c r="AC563" s="92"/>
      <c r="AD563" s="92"/>
      <c r="AE563" s="92"/>
    </row>
    <row r="564" spans="28:31" x14ac:dyDescent="0.2">
      <c r="AB564" s="92"/>
      <c r="AC564" s="92"/>
      <c r="AD564" s="92"/>
      <c r="AE564" s="92"/>
    </row>
    <row r="565" spans="28:31" x14ac:dyDescent="0.2">
      <c r="AB565" s="92"/>
      <c r="AC565" s="92"/>
      <c r="AD565" s="92"/>
      <c r="AE565" s="92"/>
    </row>
    <row r="566" spans="28:31" x14ac:dyDescent="0.2">
      <c r="AB566" s="92"/>
      <c r="AC566" s="92"/>
      <c r="AD566" s="92"/>
      <c r="AE566" s="92"/>
    </row>
    <row r="1048576" ht="15" customHeight="1" x14ac:dyDescent="0.2"/>
  </sheetData>
  <autoFilter ref="A8:XFA434" xr:uid="{00000000-0001-0000-0400-000000000000}">
    <filterColumn colId="5">
      <filters>
        <filter val="ITRC"/>
      </filters>
    </filterColumn>
    <filterColumn colId="14" showButton="0"/>
    <filterColumn colId="15" showButton="0"/>
    <filterColumn colId="16" showButton="0"/>
    <filterColumn colId="17" showButton="0"/>
    <filterColumn colId="18" showButton="0"/>
    <filterColumn colId="19" showButton="0"/>
    <filterColumn colId="20" showButton="0"/>
    <filterColumn colId="24" showButton="0"/>
    <filterColumn colId="26" showButton="0"/>
    <filterColumn colId="27" showButton="0"/>
    <filterColumn colId="28" showButton="0"/>
    <filterColumn colId="29" showButton="0"/>
  </autoFilter>
  <dataConsolidate/>
  <mergeCells count="32">
    <mergeCell ref="C8:C10"/>
    <mergeCell ref="Z9:Z10"/>
    <mergeCell ref="K6:L6"/>
    <mergeCell ref="W8:W10"/>
    <mergeCell ref="B8:B10"/>
    <mergeCell ref="B6:C6"/>
    <mergeCell ref="X8:X10"/>
    <mergeCell ref="K8:K10"/>
    <mergeCell ref="L8:L10"/>
    <mergeCell ref="N8:N10"/>
    <mergeCell ref="M8:M10"/>
    <mergeCell ref="O8:V8"/>
    <mergeCell ref="O9:P9"/>
    <mergeCell ref="J8:J10"/>
    <mergeCell ref="S9:T9"/>
    <mergeCell ref="U9:V9"/>
    <mergeCell ref="G6:H6"/>
    <mergeCell ref="D8:D10"/>
    <mergeCell ref="AC9:AC10"/>
    <mergeCell ref="AD9:AD10"/>
    <mergeCell ref="E8:E10"/>
    <mergeCell ref="F8:F10"/>
    <mergeCell ref="G8:G10"/>
    <mergeCell ref="H8:H10"/>
    <mergeCell ref="I8:I10"/>
    <mergeCell ref="Q9:R9"/>
    <mergeCell ref="AE9:AE10"/>
    <mergeCell ref="AA8:AE8"/>
    <mergeCell ref="AA9:AA10"/>
    <mergeCell ref="AB9:AB10"/>
    <mergeCell ref="Y9:Y10"/>
    <mergeCell ref="Y8:Z8"/>
  </mergeCells>
  <conditionalFormatting sqref="X120:X121">
    <cfRule type="cellIs" dxfId="11" priority="180" operator="equal">
      <formula>"X"</formula>
    </cfRule>
  </conditionalFormatting>
  <conditionalFormatting sqref="X110">
    <cfRule type="cellIs" dxfId="10" priority="168" operator="equal">
      <formula>"X"</formula>
    </cfRule>
  </conditionalFormatting>
  <conditionalFormatting sqref="X111">
    <cfRule type="cellIs" dxfId="9" priority="167" operator="equal">
      <formula>"X"</formula>
    </cfRule>
  </conditionalFormatting>
  <conditionalFormatting sqref="X118">
    <cfRule type="cellIs" dxfId="8" priority="166" operator="equal">
      <formula>"X"</formula>
    </cfRule>
  </conditionalFormatting>
  <conditionalFormatting sqref="X119">
    <cfRule type="cellIs" dxfId="7" priority="165" operator="equal">
      <formula>"X"</formula>
    </cfRule>
  </conditionalFormatting>
  <conditionalFormatting sqref="U11:V13">
    <cfRule type="cellIs" dxfId="6" priority="31" operator="equal">
      <formula>"X"</formula>
    </cfRule>
  </conditionalFormatting>
  <conditionalFormatting sqref="S17:T17">
    <cfRule type="cellIs" dxfId="5" priority="30" operator="equal">
      <formula>"X"</formula>
    </cfRule>
  </conditionalFormatting>
  <conditionalFormatting sqref="X90:X91">
    <cfRule type="cellIs" dxfId="4" priority="29" operator="equal">
      <formula>"X"</formula>
    </cfRule>
  </conditionalFormatting>
  <conditionalFormatting sqref="X80">
    <cfRule type="cellIs" dxfId="3" priority="28" operator="equal">
      <formula>"X"</formula>
    </cfRule>
  </conditionalFormatting>
  <conditionalFormatting sqref="X81">
    <cfRule type="cellIs" dxfId="2" priority="27" operator="equal">
      <formula>"X"</formula>
    </cfRule>
  </conditionalFormatting>
  <conditionalFormatting sqref="X88">
    <cfRule type="cellIs" dxfId="1" priority="26" operator="equal">
      <formula>"X"</formula>
    </cfRule>
  </conditionalFormatting>
  <conditionalFormatting sqref="X89">
    <cfRule type="cellIs" dxfId="0" priority="25" operator="equal">
      <formula>"X"</formula>
    </cfRule>
  </conditionalFormatting>
  <dataValidations count="4">
    <dataValidation allowBlank="1" showInputMessage="1" showErrorMessage="1" promptTitle="Entidad" prompt="Indique la entidad responsable de ejecutar la iniciativa." sqref="F135:F137 F175:F176 F179:F200 F139:F161 F108:F131 F78:F106 F23 F33 F47:F76 F41:F45 F39" xr:uid="{00000000-0002-0000-0400-000000000000}"/>
    <dataValidation allowBlank="1" showInputMessage="1" showErrorMessage="1" promptTitle="Responsable de Aprobación" prompt="Indique el nombre del responsable de aprobación de la categoría, dadas sus funciones. _x000a_Solo se puede asignar un aprobador por entidad." sqref="L114 L184 L325 L385 L145 L244 L296 L415 L53 L84 L214 L14 L355 L272 K276" xr:uid="{00000000-0002-0000-0400-000001000000}"/>
    <dataValidation allowBlank="1" showInputMessage="1" showErrorMessage="1" promptTitle="Nombre de la Tarea" prompt="Indique los pasos o actividades a ejecutar en el plan de acción y que se pueden medir en tiempo de ejecución, producto o entregable." sqref="J134:J163" xr:uid="{00000000-0002-0000-0400-000002000000}"/>
    <dataValidation type="list" allowBlank="1" showInputMessage="1" sqref="W11:W433" xr:uid="{00000000-0002-0000-0400-000003000000}">
      <formula1>"Cierre de brechas FURAG,Necesidades del SH,Open Hacienda,N/A"</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400-000004000000}">
          <x14:formula1>
            <xm:f>Listas!#REF!</xm:f>
          </x14:formula1>
          <xm:sqref>Z279:Z285 Z201:Z261 Y23:Y81</xm:sqref>
        </x14:dataValidation>
        <x14:dataValidation type="list" allowBlank="1" showInputMessage="1" showErrorMessage="1" xr:uid="{00000000-0002-0000-0400-000005000000}">
          <x14:formula1>
            <xm:f>Listas!$B$3:$B$12</xm:f>
          </x14:formula1>
          <xm:sqref>Y170:Y179 Y181:Y433 Y11:Y166</xm:sqref>
        </x14:dataValidation>
        <x14:dataValidation type="list" allowBlank="1" showInputMessage="1" showErrorMessage="1" xr:uid="{00000000-0002-0000-0400-000006000000}">
          <x14:formula1>
            <xm:f>Listas!$D$3:$D$26</xm:f>
          </x14:formula1>
          <xm:sqref>Z262:Z278 Z286:Z433 Z11:Z200</xm:sqref>
        </x14:dataValidation>
        <x14:dataValidation type="list" allowBlank="1" showInputMessage="1" showErrorMessage="1" xr:uid="{00000000-0002-0000-0400-000007000000}">
          <x14:formula1>
            <xm:f>Listas!$B$3:$B$13</xm:f>
          </x14:formula1>
          <xm:sqref>Y167:Y169</xm:sqref>
        </x14:dataValidation>
        <x14:dataValidation type="list" allowBlank="1" showInputMessage="1" xr:uid="{00000000-0002-0000-0400-000008000000}">
          <x14:formula1>
            <xm:f>Listas!$B$3:$B$11</xm:f>
          </x14:formula1>
          <xm:sqref>Y101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B2:D26"/>
  <sheetViews>
    <sheetView workbookViewId="0">
      <selection activeCell="F5" sqref="F5"/>
    </sheetView>
  </sheetViews>
  <sheetFormatPr baseColWidth="10" defaultColWidth="11.42578125" defaultRowHeight="15" x14ac:dyDescent="0.25"/>
  <cols>
    <col min="1" max="1" width="11.42578125" style="43"/>
    <col min="2" max="2" width="17.42578125" style="54" customWidth="1"/>
    <col min="3" max="3" width="11.42578125" style="52"/>
    <col min="4" max="4" width="22.140625" style="43" customWidth="1"/>
    <col min="5" max="16384" width="11.42578125" style="43"/>
  </cols>
  <sheetData>
    <row r="2" spans="2:4" ht="25.5" customHeight="1" x14ac:dyDescent="0.25">
      <c r="B2" s="51" t="s">
        <v>1184</v>
      </c>
      <c r="C2" s="53" t="s">
        <v>9</v>
      </c>
      <c r="D2" s="51" t="s">
        <v>1185</v>
      </c>
    </row>
    <row r="3" spans="2:4" ht="34.5" customHeight="1" x14ac:dyDescent="0.25">
      <c r="B3" s="50" t="s">
        <v>238</v>
      </c>
      <c r="C3" s="53">
        <v>1</v>
      </c>
      <c r="D3" s="50" t="s">
        <v>1186</v>
      </c>
    </row>
    <row r="4" spans="2:4" ht="55.5" customHeight="1" x14ac:dyDescent="0.25">
      <c r="B4" s="50" t="s">
        <v>527</v>
      </c>
      <c r="C4" s="53">
        <v>2</v>
      </c>
      <c r="D4" s="50" t="s">
        <v>259</v>
      </c>
    </row>
    <row r="5" spans="2:4" ht="51" x14ac:dyDescent="0.25">
      <c r="B5" s="50" t="s">
        <v>166</v>
      </c>
      <c r="C5" s="53">
        <v>3</v>
      </c>
      <c r="D5" s="50" t="s">
        <v>238</v>
      </c>
    </row>
    <row r="6" spans="2:4" ht="33" customHeight="1" x14ac:dyDescent="0.25">
      <c r="B6" s="50" t="s">
        <v>229</v>
      </c>
      <c r="C6" s="53">
        <v>4</v>
      </c>
      <c r="D6" s="50" t="s">
        <v>245</v>
      </c>
    </row>
    <row r="7" spans="2:4" ht="69.75" customHeight="1" x14ac:dyDescent="0.25">
      <c r="B7" s="50" t="s">
        <v>213</v>
      </c>
      <c r="C7" s="53">
        <v>5</v>
      </c>
      <c r="D7" s="50" t="s">
        <v>193</v>
      </c>
    </row>
    <row r="8" spans="2:4" ht="71.25" customHeight="1" x14ac:dyDescent="0.25">
      <c r="B8" s="50" t="s">
        <v>1187</v>
      </c>
      <c r="C8" s="53">
        <v>6</v>
      </c>
      <c r="D8" s="50" t="s">
        <v>410</v>
      </c>
    </row>
    <row r="9" spans="2:4" ht="25.5" x14ac:dyDescent="0.25">
      <c r="B9" s="50" t="s">
        <v>192</v>
      </c>
      <c r="C9" s="53">
        <v>7</v>
      </c>
      <c r="D9" s="50" t="s">
        <v>167</v>
      </c>
    </row>
    <row r="10" spans="2:4" ht="38.25" x14ac:dyDescent="0.25">
      <c r="B10" s="50" t="s">
        <v>482</v>
      </c>
      <c r="C10" s="53">
        <v>8</v>
      </c>
      <c r="D10" s="50" t="s">
        <v>180</v>
      </c>
    </row>
    <row r="11" spans="2:4" ht="25.5" x14ac:dyDescent="0.25">
      <c r="B11" s="50" t="s">
        <v>432</v>
      </c>
      <c r="C11" s="53">
        <v>9</v>
      </c>
      <c r="D11" s="50" t="s">
        <v>175</v>
      </c>
    </row>
    <row r="12" spans="2:4" x14ac:dyDescent="0.25">
      <c r="B12" s="50" t="s">
        <v>14</v>
      </c>
      <c r="C12" s="53">
        <v>10</v>
      </c>
      <c r="D12" s="50" t="s">
        <v>205</v>
      </c>
    </row>
    <row r="13" spans="2:4" ht="51" x14ac:dyDescent="0.25">
      <c r="B13" s="50" t="s">
        <v>1188</v>
      </c>
      <c r="C13" s="53">
        <v>11</v>
      </c>
      <c r="D13" s="50" t="s">
        <v>214</v>
      </c>
    </row>
    <row r="14" spans="2:4" x14ac:dyDescent="0.25">
      <c r="B14" s="50"/>
      <c r="C14" s="53">
        <v>12</v>
      </c>
      <c r="D14" s="50" t="s">
        <v>221</v>
      </c>
    </row>
    <row r="15" spans="2:4" x14ac:dyDescent="0.25">
      <c r="B15" s="50"/>
      <c r="C15" s="53">
        <v>13</v>
      </c>
      <c r="D15" s="50" t="s">
        <v>251</v>
      </c>
    </row>
    <row r="16" spans="2:4" ht="38.25" x14ac:dyDescent="0.25">
      <c r="B16" s="50"/>
      <c r="C16" s="53">
        <v>14</v>
      </c>
      <c r="D16" s="50" t="s">
        <v>483</v>
      </c>
    </row>
    <row r="17" spans="2:4" x14ac:dyDescent="0.25">
      <c r="B17" s="50"/>
      <c r="C17" s="53">
        <v>15</v>
      </c>
      <c r="D17" s="50" t="s">
        <v>433</v>
      </c>
    </row>
    <row r="18" spans="2:4" ht="38.25" x14ac:dyDescent="0.25">
      <c r="B18" s="50"/>
      <c r="C18" s="53">
        <v>16</v>
      </c>
      <c r="D18" s="50" t="s">
        <v>1189</v>
      </c>
    </row>
    <row r="19" spans="2:4" x14ac:dyDescent="0.25">
      <c r="B19" s="50"/>
      <c r="C19" s="53">
        <v>17</v>
      </c>
      <c r="D19" s="50" t="s">
        <v>520</v>
      </c>
    </row>
    <row r="20" spans="2:4" ht="25.5" x14ac:dyDescent="0.25">
      <c r="B20" s="50"/>
      <c r="C20" s="53">
        <v>18</v>
      </c>
      <c r="D20" s="50" t="s">
        <v>1190</v>
      </c>
    </row>
    <row r="21" spans="2:4" ht="25.5" x14ac:dyDescent="0.25">
      <c r="B21" s="50"/>
      <c r="C21" s="53">
        <v>19</v>
      </c>
      <c r="D21" s="50" t="s">
        <v>1191</v>
      </c>
    </row>
    <row r="22" spans="2:4" x14ac:dyDescent="0.25">
      <c r="B22" s="50"/>
      <c r="C22" s="50"/>
      <c r="D22" s="50" t="s">
        <v>14</v>
      </c>
    </row>
    <row r="23" spans="2:4" ht="51" x14ac:dyDescent="0.25">
      <c r="C23" s="55" t="s">
        <v>1192</v>
      </c>
      <c r="D23" s="50" t="s">
        <v>423</v>
      </c>
    </row>
    <row r="24" spans="2:4" ht="63.75" x14ac:dyDescent="0.25">
      <c r="C24" s="55" t="s">
        <v>1192</v>
      </c>
      <c r="D24" s="50" t="s">
        <v>366</v>
      </c>
    </row>
    <row r="25" spans="2:4" ht="30" x14ac:dyDescent="0.25">
      <c r="C25" s="55" t="s">
        <v>1192</v>
      </c>
      <c r="D25" s="50" t="s">
        <v>452</v>
      </c>
    </row>
    <row r="26" spans="2:4" ht="30" x14ac:dyDescent="0.25">
      <c r="C26" s="55" t="s">
        <v>1192</v>
      </c>
      <c r="D26" s="50" t="s">
        <v>1193</v>
      </c>
    </row>
  </sheetData>
  <dataValidations count="1">
    <dataValidation type="list" allowBlank="1" showInputMessage="1" showErrorMessage="1" sqref="D3:D21" xr:uid="{00000000-0002-0000-0500-000000000000}">
      <formula1>$AF$10:$AF$28</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342534225C7074CA1DA83EC01C170EB" ma:contentTypeVersion="12" ma:contentTypeDescription="Crear nuevo documento." ma:contentTypeScope="" ma:versionID="7d60177394ae82ae481b08c7fb6ea730">
  <xsd:schema xmlns:xsd="http://www.w3.org/2001/XMLSchema" xmlns:xs="http://www.w3.org/2001/XMLSchema" xmlns:p="http://schemas.microsoft.com/office/2006/metadata/properties" xmlns:ns2="0dce4902-86c3-416f-ba2e-4d0fa4d52052" xmlns:ns3="2f4274c6-e6e8-4067-8ac1-0aeb4e4a79b8" targetNamespace="http://schemas.microsoft.com/office/2006/metadata/properties" ma:root="true" ma:fieldsID="efd2970334269f889111c67bfb05552d" ns2:_="" ns3:_="">
    <xsd:import namespace="0dce4902-86c3-416f-ba2e-4d0fa4d52052"/>
    <xsd:import namespace="2f4274c6-e6e8-4067-8ac1-0aeb4e4a79b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ce4902-86c3-416f-ba2e-4d0fa4d520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f4274c6-e6e8-4067-8ac1-0aeb4e4a79b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32B9A02-0A1A-4AA8-89DA-08AF8C664D86}">
  <ds:schemaRefs>
    <ds:schemaRef ds:uri="http://schemas.microsoft.com/sharepoint/v3/contenttype/forms"/>
  </ds:schemaRefs>
</ds:datastoreItem>
</file>

<file path=customXml/itemProps2.xml><?xml version="1.0" encoding="utf-8"?>
<ds:datastoreItem xmlns:ds="http://schemas.openxmlformats.org/officeDocument/2006/customXml" ds:itemID="{85474CE1-9D63-4373-A87C-00F29E5398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ce4902-86c3-416f-ba2e-4d0fa4d52052"/>
    <ds:schemaRef ds:uri="2f4274c6-e6e8-4067-8ac1-0aeb4e4a79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620637C-16C2-49F0-A823-278068CF8B5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INICIO</vt:lpstr>
      <vt:lpstr>Mapa_EstrategicoSectorial</vt:lpstr>
      <vt:lpstr>Estructura_Planeación_Estr</vt:lpstr>
      <vt:lpstr>Indicadores_PES 2019-2022</vt:lpstr>
      <vt:lpstr>Plan de Accion Sectorial Consol</vt:lpstr>
      <vt:lpstr>Plan de Accion Sectorial Detall</vt:lpstr>
      <vt:lpstr>Listas</vt:lpstr>
    </vt:vector>
  </TitlesOfParts>
  <Manager/>
  <Company>Ministerio de Hacienda y Crèdito Pùblico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Derly Catherine Cifuentes Guerrero</dc:creator>
  <cp:keywords/>
  <dc:description/>
  <cp:lastModifiedBy>Camilo Fernando Dussan Vargas</cp:lastModifiedBy>
  <cp:revision/>
  <dcterms:created xsi:type="dcterms:W3CDTF">2019-11-07T20:36:29Z</dcterms:created>
  <dcterms:modified xsi:type="dcterms:W3CDTF">2022-04-08T19:51:05Z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0x010100E342534225C7074CA1DA83EC01C170EB</vt:lpwstr>
  </property>
</Properties>
</file>