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Modalidades de Planeación\2. Plan Estratégico Sectorial PES\PES 2015-2018\2018\1. Versiones\"/>
    </mc:Choice>
  </mc:AlternateContent>
  <bookViews>
    <workbookView xWindow="0" yWindow="0" windowWidth="20490" windowHeight="7530" xr2:uid="{50A91353-04E6-42AE-8552-740483EF7BBF}"/>
  </bookViews>
  <sheets>
    <sheet name="Actividades" sheetId="1" r:id="rId1"/>
    <sheet name="Indicadores Sector" sheetId="2" r:id="rId2"/>
    <sheet name="Control de Cambios Sector" sheetId="3" r:id="rId3"/>
  </sheets>
  <externalReferences>
    <externalReference r:id="rId4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G23" i="2"/>
  <c r="H23" i="2" s="1"/>
  <c r="F23" i="2"/>
  <c r="F22" i="2"/>
  <c r="G22" i="2" s="1"/>
  <c r="H22" i="2" s="1"/>
</calcChain>
</file>

<file path=xl/sharedStrings.xml><?xml version="1.0" encoding="utf-8"?>
<sst xmlns="http://schemas.openxmlformats.org/spreadsheetml/2006/main" count="162" uniqueCount="112">
  <si>
    <t>PLAN ESTRATÉGICO SECTOR HACIENDA</t>
  </si>
  <si>
    <t>Entidad</t>
  </si>
  <si>
    <t>Nombre de la actividad</t>
  </si>
  <si>
    <t>Descripción</t>
  </si>
  <si>
    <t>Política</t>
  </si>
  <si>
    <t xml:space="preserve">Estrategia </t>
  </si>
  <si>
    <t>Responsable de 
Ejecución de la actividad</t>
  </si>
  <si>
    <t>Fecha Inicio</t>
  </si>
  <si>
    <t>Fecha Fin</t>
  </si>
  <si>
    <t>Peso</t>
  </si>
  <si>
    <t>Responsable de 
Registro en SMGI</t>
  </si>
  <si>
    <t>Itrc</t>
  </si>
  <si>
    <t xml:space="preserve">Participar en el día de la transparencia </t>
  </si>
  <si>
    <t>Participación y asistencia a la jornada programada para la celebración del día de la transparencia</t>
  </si>
  <si>
    <t>5. Transparencia, acceso a la información pública y lucha contra la corrupción</t>
  </si>
  <si>
    <t>Jorge Adriano Moreno Ponce
Subdirector de Investigaciones Disciplinarias</t>
  </si>
  <si>
    <t>Gilberto Eduardo Agudelo Arévalo</t>
  </si>
  <si>
    <t>Verificar que se actualice la información mínima obligatoria que debe estar disponible en la sección "Transparencia y acceso a la información pública" de la Página Web de la Entidad</t>
  </si>
  <si>
    <t>Con el propósito de dar cumplimiento a las disposiciones establecidas en la Ley 1712 de 2014 y en la Resolución 3564 de 2015 del MinTIC, la Agencia ITRC verificará que esté disponible y actualizada la información mínima obligatoria en la sección "Transparencia y acceso a la información pública" de la Página Web de la Entidad</t>
  </si>
  <si>
    <t>Germán Insuasty Mora
Jefe Oficina Asesora de Planeación</t>
  </si>
  <si>
    <t xml:space="preserve">6. Fortalecimiento organizacional  y simplificación de procesos </t>
  </si>
  <si>
    <t>4. Diseñar e implementar estrategias de racionalización de trámites, servicios y/o procedimientos</t>
  </si>
  <si>
    <t>Actualizar el Sistema Integrado de Gestión -SIG de la Agencia ITRC, a los requisitos y lineamientos de la norma ISO 9001:2015</t>
  </si>
  <si>
    <t>Actualizar el SIG de la entidad a los lineamientos de la norma ISO 9001:2015 adecuando los procesos y procedimientos institucionales</t>
  </si>
  <si>
    <t>Identificar con los directivos de las entidades foco (DIAN, UGPP y COLJUEGOS), los aspectos que afectan a la administración de tributos, rentas y contribuciones parafiscales</t>
  </si>
  <si>
    <t>Identificar de manera colaborativa con los directivos de las entidades foco (DIAN, UGPP y COLJUEGOS), los aspectos que afectan a la administración de tributos, rentas y contribuciones parafiscales, priorizarlos y usarlos como insumo para diagnósticar y valorar el nivel de riesgo de los procesos que inspeccionará la Subdirección de Auditoría y Gestión del Riesgo -SAGR</t>
  </si>
  <si>
    <t xml:space="preserve">7. Servicio al ciudadano </t>
  </si>
  <si>
    <t>Germán Insuasty Mora
Subdirector (E) de Auditoría y Gestión del Riesgo</t>
  </si>
  <si>
    <t>Implementar las Tablas de Acceso a la Información</t>
  </si>
  <si>
    <t>Implementar las Tablas de Acceso a la Información de la entidad de conformidad con lo establecido en el Plan Institucional de Archivos PINAR de la Agencia ITRC</t>
  </si>
  <si>
    <t xml:space="preserve">10. Gestión documental </t>
  </si>
  <si>
    <t>Olga Marcela Jiménez González
Secretaria General</t>
  </si>
  <si>
    <t>Sensibilizar a los servidores públicos de la Agencia ITRC sobre la política de Gobierno Digital y la importancia del uso y apropiación de las TI</t>
  </si>
  <si>
    <t>Asegurar que los servidores públicos de la OATI y de las demás dependencias de la Agencia ITRC, conozcan la Política de Gestión y Desempeño de "Gobierno Digital", así mismo, que conozcan la importancia de usar y apropiar las Tecnologías de la Información de la entidad</t>
  </si>
  <si>
    <t xml:space="preserve">11. Gobierno Digital, antes Gobierno en Línea </t>
  </si>
  <si>
    <t>Adriana del Pilar Guerra Martínez 
Jefe Oficina Asesora de Tecnologías de la Información</t>
  </si>
  <si>
    <t>Consolidar la Implementación de la Política de Seguridad Digital de la Agencia ITRC</t>
  </si>
  <si>
    <t>De conformidad con lo establecido en el Documento CONPES 3854 del 11 de abril de 2016, la Agencia ITRC debe garantizar la articulación de los esfuerzos, recursos, metodologías y estrategias para consolidar la implementación de la Política de Seguridad Digital en la entidad</t>
  </si>
  <si>
    <t xml:space="preserve">12. Seguridad Digital </t>
  </si>
  <si>
    <t xml:space="preserve">Realización de ejercicios de sensibilización a los funcionarios de la Entidad para divulgar el Código de Integridad de la Función Pública. </t>
  </si>
  <si>
    <t xml:space="preserve">4. Integridad </t>
  </si>
  <si>
    <t>3. Mejorar el ambiente y condiciones laborales según prioridades de las entidades del sector hacienda</t>
  </si>
  <si>
    <t>Indicadores</t>
  </si>
  <si>
    <t>POLÍTICA MIPG II</t>
  </si>
  <si>
    <t>ESTRATEGIA</t>
  </si>
  <si>
    <t>NOMBRE INDICADOR</t>
  </si>
  <si>
    <t xml:space="preserve">FRECUENCIA </t>
  </si>
  <si>
    <t>Metas anuales</t>
  </si>
  <si>
    <t>METAS CUATRIENIO</t>
  </si>
  <si>
    <t>Formular e implementar procesos institucionales para el cumplimiento de los objetivos de las entidades del Sector Hacienda</t>
  </si>
  <si>
    <t>Promedio de cumplimiento de los Planes de Acción Anual de las entidades del Sector Hacienda</t>
  </si>
  <si>
    <t>Anual</t>
  </si>
  <si>
    <t>NA</t>
  </si>
  <si>
    <t>Desarrollar procesos de evaluación independiente para determinar oportunidades de mejora en las entidades del Sector Hacienda</t>
  </si>
  <si>
    <t>Promedio de cumplimiento de los Planes de Auditoría de las entidades del Sector Hacienda</t>
  </si>
  <si>
    <t xml:space="preserve">Seguimiento y evaluación del desempeño institucional </t>
  </si>
  <si>
    <t>Contribuir al logro de los pilares y estrategias del Plan Nacional de Desarrollo</t>
  </si>
  <si>
    <t>Participación ciudadana en la gestión pública</t>
  </si>
  <si>
    <t>Promover la participación ciudadana en la formulación de políticas, planes, programas, proyectos, normatividad, acciones y/o servicios de las Entidades del Sector Hacienda</t>
  </si>
  <si>
    <t>% Entidades del Sector Hacienda, al menos con una política, plan, programa, proyecto, normatividad, acción y/o servicio formulado con la participación de la ciudadanía.</t>
  </si>
  <si>
    <t xml:space="preserve">Gestión del conocimiento y la innovación </t>
  </si>
  <si>
    <t>Implementar ejercicios de innovación abierta para la solución de problemas en el Sector Hacienda</t>
  </si>
  <si>
    <t>Ejercicio de innovación abierta para la solución de problemas en el Sector Hacienda definido.</t>
  </si>
  <si>
    <t>2</t>
  </si>
  <si>
    <t>Ejercicio de innovación abierta para la solución de problemas en el Sector Hacienda implementado.</t>
  </si>
  <si>
    <t>Talento Humano</t>
  </si>
  <si>
    <t>Mejorar el ambiente y condiciones laborales según prioridades de las entidades del sector hacienda</t>
  </si>
  <si>
    <t>Promedio de ejecución de los planes del Sector Hacienda.</t>
  </si>
  <si>
    <t>Racionalización de trámites</t>
  </si>
  <si>
    <t>Diseñar e implementar estrategias de racionalización de trámites, servicios, procesos o procedimientos</t>
  </si>
  <si>
    <t>% de Entidades que racionalizaron al menos un trámite, servicio y/o procedimiento durante el año</t>
  </si>
  <si>
    <t>Gestión Presupuestal y eficiencia del gasto público</t>
  </si>
  <si>
    <t>Optimizar la administración  de los recursos financieros de las Entidades del Sector Hacienda</t>
  </si>
  <si>
    <t>Porcentaje de Entidades del Sector utilizando el SECOP II</t>
  </si>
  <si>
    <t>Porcentaje de Entidades del Sector participando un acuerdo marco de precios.</t>
  </si>
  <si>
    <t>Nota: Para el cálculo se tiene en cuenta el número de entidades a las que les es aplicable el respectivo indicador.</t>
  </si>
  <si>
    <t>Historial de cambios</t>
  </si>
  <si>
    <t>Fecha del cambio</t>
  </si>
  <si>
    <t>Área / Entidad</t>
  </si>
  <si>
    <t>Estrategia</t>
  </si>
  <si>
    <t>Actividad</t>
  </si>
  <si>
    <t>Descripción del Cambio</t>
  </si>
  <si>
    <t>Minhacienda</t>
  </si>
  <si>
    <t>Elaboración de un diagnóstico institucional del nuevo Modelo Integrado de Planeación y Gestión al sistema de gestión institucional con base en las herramientas de autodiagnósticos de la Función Pública y los resultados del FURAG, según aplique a la entidad.</t>
  </si>
  <si>
    <t>Se modifica la fecha de finalización de la actividad a 31 de mayo de 2018 para todas las entidades con base en la definición que había sido hecha por el Comité Sectorial de Gestión y Desempeño en la sesión del 26 de enero de 2018.</t>
  </si>
  <si>
    <t>PLAN ESTRATÉGICO - SECTOR HACIENDA
ACTIVIDADES POR VIGENCIA</t>
  </si>
  <si>
    <t xml:space="preserve">Código: </t>
  </si>
  <si>
    <t>Est.1.1.Pro.1.Fr.02</t>
  </si>
  <si>
    <t xml:space="preserve">Fecha:  </t>
  </si>
  <si>
    <t xml:space="preserve">Versión: </t>
  </si>
  <si>
    <t>Responsable del Plan:</t>
  </si>
  <si>
    <t>Marcela Moncada Barrera</t>
  </si>
  <si>
    <t>Cargo:</t>
  </si>
  <si>
    <t>Directora General ( E )</t>
  </si>
  <si>
    <t>Fecha de Formulación:</t>
  </si>
  <si>
    <t>Vigencia de las actividades:</t>
  </si>
  <si>
    <t>Responsable  aprobación seguimiento</t>
  </si>
  <si>
    <t>Germán Insuasty Mora</t>
  </si>
  <si>
    <t>Jefe Oficina Asesora de Planeación</t>
  </si>
  <si>
    <t>Realizar diagnóstico para implementación del MIPG II</t>
  </si>
  <si>
    <t>Aprobado por:</t>
  </si>
  <si>
    <t>Nombre</t>
  </si>
  <si>
    <t>Cargo</t>
  </si>
  <si>
    <t>Elaborado por:</t>
  </si>
  <si>
    <t>Directora General ( E ) Agencia ITRC</t>
  </si>
  <si>
    <t>Jefe Oficina Asesora de Planeación de la Agencia ITRC</t>
  </si>
  <si>
    <t>Gestor de Desarrollo Organizacional y Planeación Estratégica de la Agencia ITRC</t>
  </si>
  <si>
    <t>Planeación Institucional</t>
  </si>
  <si>
    <t>Control Interno</t>
  </si>
  <si>
    <t>Promedio de cumplimiento de los indicadores SISMEG bajo responsabilidad del Sector Hacienda</t>
  </si>
  <si>
    <t>Promedio de cumplimiento de los indicadores del sector que aportan al PND no registrados en SISMEG</t>
  </si>
  <si>
    <t>Realizar sensibilización del Código de Integridad de la Función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</si>
</sst>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d/mm/yyyy;@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Myriad Pro"/>
      <family val="2"/>
    </font>
    <font>
      <sz val="12"/>
      <color rgb="FF0000FF"/>
      <name val="Myriad Pro"/>
      <family val="2"/>
    </font>
    <font>
      <b/>
      <sz val="26"/>
      <name val="Myriad Pro"/>
      <family val="2"/>
    </font>
    <font>
      <b/>
      <sz val="12"/>
      <name val="Myriad Pro"/>
      <family val="2"/>
    </font>
    <font>
      <sz val="12"/>
      <color theme="1"/>
      <name val="Myriad Pro"/>
      <family val="2"/>
    </font>
    <font>
      <b/>
      <sz val="12"/>
      <color rgb="FF000000"/>
      <name val="Myriad Pro"/>
      <family val="2"/>
    </font>
    <font>
      <sz val="12"/>
      <color rgb="FFFF0000"/>
      <name val="Myriad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3" fillId="3" borderId="0" xfId="2" applyFont="1" applyFill="1" applyAlignment="1" applyProtection="1">
      <alignment vertical="center" wrapText="1"/>
    </xf>
    <xf numFmtId="0" fontId="3" fillId="3" borderId="13" xfId="2" applyFont="1" applyFill="1" applyBorder="1" applyAlignment="1" applyProtection="1">
      <alignment vertical="center" wrapText="1"/>
    </xf>
    <xf numFmtId="0" fontId="3" fillId="3" borderId="0" xfId="2" applyFont="1" applyFill="1" applyBorder="1" applyAlignment="1" applyProtection="1">
      <alignment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13" xfId="2" applyFont="1" applyFill="1" applyBorder="1" applyAlignment="1" applyProtection="1">
      <alignment vertical="center" wrapText="1"/>
    </xf>
    <xf numFmtId="0" fontId="3" fillId="2" borderId="0" xfId="2" applyFont="1" applyFill="1" applyAlignment="1" applyProtection="1">
      <alignment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3" borderId="7" xfId="2" applyFont="1" applyFill="1" applyBorder="1" applyAlignment="1" applyProtection="1">
      <alignment vertical="center" wrapText="1"/>
    </xf>
    <xf numFmtId="0" fontId="3" fillId="3" borderId="15" xfId="2" applyFont="1" applyFill="1" applyBorder="1" applyAlignment="1" applyProtection="1">
      <alignment vertical="center" wrapText="1"/>
    </xf>
    <xf numFmtId="0" fontId="3" fillId="3" borderId="8" xfId="2" applyFont="1" applyFill="1" applyBorder="1" applyAlignment="1" applyProtection="1">
      <alignment vertical="center" wrapText="1"/>
    </xf>
    <xf numFmtId="0" fontId="3" fillId="3" borderId="9" xfId="2" applyFont="1" applyFill="1" applyBorder="1" applyAlignment="1" applyProtection="1">
      <alignment vertical="center" wrapText="1"/>
    </xf>
    <xf numFmtId="0" fontId="3" fillId="2" borderId="0" xfId="2" applyFont="1" applyFill="1" applyAlignment="1" applyProtection="1">
      <alignment horizontal="center" vertical="center" wrapText="1"/>
    </xf>
    <xf numFmtId="0" fontId="3" fillId="3" borderId="0" xfId="2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9" fontId="3" fillId="0" borderId="1" xfId="3" applyNumberFormat="1" applyFont="1" applyFill="1" applyBorder="1" applyAlignment="1">
      <alignment horizontal="center" vertical="center" wrapText="1"/>
    </xf>
    <xf numFmtId="9" fontId="3" fillId="0" borderId="1" xfId="4" applyFont="1" applyFill="1" applyBorder="1" applyAlignment="1">
      <alignment horizontal="center" vertical="center" wrapText="1"/>
    </xf>
    <xf numFmtId="9" fontId="3" fillId="0" borderId="1" xfId="4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4" borderId="4" xfId="2" applyFont="1" applyFill="1" applyBorder="1" applyAlignment="1" applyProtection="1">
      <alignment vertical="center" wrapText="1"/>
    </xf>
    <xf numFmtId="14" fontId="3" fillId="0" borderId="1" xfId="2" applyNumberFormat="1" applyFont="1" applyFill="1" applyBorder="1" applyAlignment="1" applyProtection="1">
      <alignment horizontal="center" vertical="center" wrapText="1"/>
    </xf>
    <xf numFmtId="14" fontId="3" fillId="2" borderId="7" xfId="2" applyNumberFormat="1" applyFont="1" applyFill="1" applyBorder="1" applyAlignment="1" applyProtection="1">
      <alignment horizontal="center" vertical="center" wrapText="1"/>
    </xf>
    <xf numFmtId="0" fontId="6" fillId="3" borderId="0" xfId="2" quotePrefix="1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right" vertical="center" wrapText="1"/>
    </xf>
    <xf numFmtId="164" fontId="3" fillId="2" borderId="1" xfId="2" applyNumberFormat="1" applyFont="1" applyFill="1" applyBorder="1" applyAlignment="1" applyProtection="1">
      <alignment vertical="center" wrapText="1"/>
      <protection locked="0"/>
    </xf>
    <xf numFmtId="0" fontId="3" fillId="3" borderId="1" xfId="2" applyFont="1" applyFill="1" applyBorder="1" applyAlignment="1" applyProtection="1">
      <alignment vertical="center" wrapText="1"/>
      <protection locked="0"/>
    </xf>
    <xf numFmtId="0" fontId="6" fillId="2" borderId="0" xfId="2" applyFont="1" applyFill="1" applyBorder="1" applyAlignment="1" applyProtection="1">
      <alignment horizontal="center" vertical="center" wrapText="1"/>
    </xf>
    <xf numFmtId="0" fontId="9" fillId="3" borderId="13" xfId="2" applyFont="1" applyFill="1" applyBorder="1" applyAlignment="1" applyProtection="1">
      <alignment vertical="center" wrapText="1"/>
    </xf>
    <xf numFmtId="0" fontId="9" fillId="3" borderId="0" xfId="2" applyFont="1" applyFill="1" applyBorder="1" applyAlignment="1" applyProtection="1">
      <alignment vertical="center" wrapText="1"/>
    </xf>
    <xf numFmtId="0" fontId="9" fillId="2" borderId="7" xfId="2" applyFont="1" applyFill="1" applyBorder="1" applyAlignment="1" applyProtection="1">
      <alignment horizontal="center" vertical="center" wrapText="1"/>
    </xf>
    <xf numFmtId="0" fontId="3" fillId="3" borderId="13" xfId="2" applyFont="1" applyFill="1" applyBorder="1" applyAlignment="1" applyProtection="1">
      <alignment horizontal="center" vertical="center" wrapText="1"/>
    </xf>
    <xf numFmtId="0" fontId="3" fillId="3" borderId="0" xfId="2" applyFont="1" applyFill="1" applyBorder="1" applyAlignment="1" applyProtection="1">
      <alignment horizontal="center" vertical="center" wrapText="1"/>
    </xf>
    <xf numFmtId="0" fontId="3" fillId="2" borderId="0" xfId="2" applyFont="1" applyFill="1" applyBorder="1" applyAlignment="1" applyProtection="1">
      <alignment vertical="center" wrapText="1"/>
    </xf>
    <xf numFmtId="0" fontId="3" fillId="3" borderId="0" xfId="2" applyFont="1" applyFill="1" applyBorder="1" applyAlignment="1" applyProtection="1">
      <alignment horizontal="right" vertical="center" wrapText="1"/>
    </xf>
    <xf numFmtId="0" fontId="6" fillId="3" borderId="0" xfId="2" applyFont="1" applyFill="1" applyBorder="1" applyAlignment="1" applyProtection="1">
      <alignment horizontal="right" vertical="center" wrapText="1"/>
    </xf>
    <xf numFmtId="0" fontId="3" fillId="0" borderId="0" xfId="2" applyFont="1" applyFill="1" applyBorder="1" applyAlignment="1" applyProtection="1">
      <alignment vertical="center" wrapText="1"/>
    </xf>
    <xf numFmtId="0" fontId="3" fillId="3" borderId="1" xfId="2" applyFont="1" applyFill="1" applyBorder="1" applyAlignment="1" applyProtection="1">
      <alignment horizontal="left" vertical="center" wrapText="1"/>
    </xf>
    <xf numFmtId="0" fontId="3" fillId="3" borderId="1" xfId="2" applyFont="1" applyFill="1" applyBorder="1" applyAlignment="1" applyProtection="1">
      <alignment horizontal="left" vertical="center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6" fillId="5" borderId="1" xfId="2" applyFont="1" applyFill="1" applyBorder="1" applyAlignment="1" applyProtection="1">
      <alignment horizontal="center" vertical="center" wrapText="1"/>
    </xf>
    <xf numFmtId="0" fontId="6" fillId="6" borderId="1" xfId="2" applyFont="1" applyFill="1" applyBorder="1" applyAlignment="1" applyProtection="1">
      <alignment horizontal="center" vertical="center" wrapText="1"/>
    </xf>
    <xf numFmtId="0" fontId="6" fillId="6" borderId="1" xfId="2" applyFont="1" applyFill="1" applyBorder="1" applyAlignment="1" applyProtection="1">
      <alignment horizontal="left" vertical="center" wrapText="1"/>
    </xf>
    <xf numFmtId="0" fontId="6" fillId="6" borderId="1" xfId="2" applyFont="1" applyFill="1" applyBorder="1" applyAlignment="1" applyProtection="1">
      <alignment horizontal="center" vertical="center" wrapText="1"/>
      <protection locked="0"/>
    </xf>
    <xf numFmtId="0" fontId="6" fillId="6" borderId="1" xfId="2" applyFont="1" applyFill="1" applyBorder="1" applyAlignment="1" applyProtection="1">
      <alignment horizontal="left" vertical="center" wrapText="1"/>
      <protection locked="0"/>
    </xf>
    <xf numFmtId="164" fontId="3" fillId="6" borderId="1" xfId="2" applyNumberFormat="1" applyFont="1" applyFill="1" applyBorder="1" applyAlignment="1" applyProtection="1">
      <alignment horizontal="center" vertical="center" wrapText="1"/>
    </xf>
    <xf numFmtId="164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3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3" borderId="10" xfId="2" applyFont="1" applyFill="1" applyBorder="1" applyAlignment="1" applyProtection="1">
      <alignment horizontal="center" vertical="center" wrapText="1"/>
    </xf>
    <xf numFmtId="0" fontId="3" fillId="3" borderId="11" xfId="2" applyFont="1" applyFill="1" applyBorder="1" applyAlignment="1" applyProtection="1">
      <alignment horizontal="center" vertical="center" wrapText="1"/>
    </xf>
    <xf numFmtId="0" fontId="3" fillId="3" borderId="1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0" fontId="3" fillId="3" borderId="14" xfId="2" applyFont="1" applyFill="1" applyBorder="1" applyAlignment="1" applyProtection="1">
      <alignment horizontal="center" vertical="center" wrapText="1"/>
    </xf>
    <xf numFmtId="0" fontId="3" fillId="3" borderId="6" xfId="2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9" fontId="3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6" fillId="5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/>
    </xf>
    <xf numFmtId="9" fontId="3" fillId="0" borderId="1" xfId="3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6" fillId="6" borderId="1" xfId="3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2" xfId="2" xr:uid="{296E8079-CBC0-4178-9C12-B3C71868F0A3}"/>
    <cellStyle name="Normal 2 3" xfId="3" xr:uid="{B2AA0CDD-B4CC-4DA4-A6EC-53A7A0F80EA5}"/>
    <cellStyle name="Porcentaje 2" xfId="4" xr:uid="{E8B59CD3-1EC6-4012-BC87-87C698ECA136}"/>
  </cellStyles>
  <dxfs count="1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40801</xdr:colOff>
      <xdr:row>1</xdr:row>
      <xdr:rowOff>286528</xdr:rowOff>
    </xdr:from>
    <xdr:to>
      <xdr:col>1</xdr:col>
      <xdr:colOff>1266265</xdr:colOff>
      <xdr:row>3</xdr:row>
      <xdr:rowOff>22413</xdr:rowOff>
    </xdr:to>
    <xdr:pic>
      <xdr:nvPicPr>
        <xdr:cNvPr id="5" name="2 Imagen" descr="MINHACIENDA1-01">
          <a:extLst>
            <a:ext uri="{FF2B5EF4-FFF2-40B4-BE49-F238E27FC236}">
              <a16:creationId xmlns:a16="http://schemas.microsoft.com/office/drawing/2014/main" id="{0525379B-CFCD-4441-93A0-7D44A5EDA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75272" y="387381"/>
          <a:ext cx="1225464" cy="43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593911</xdr:colOff>
      <xdr:row>1</xdr:row>
      <xdr:rowOff>67235</xdr:rowOff>
    </xdr:from>
    <xdr:to>
      <xdr:col>1</xdr:col>
      <xdr:colOff>1963830</xdr:colOff>
      <xdr:row>2</xdr:row>
      <xdr:rowOff>363070</xdr:rowOff>
    </xdr:to>
    <xdr:pic>
      <xdr:nvPicPr>
        <xdr:cNvPr id="2" name="2 Imagen" descr="MINHACIENDA1-01">
          <a:extLst>
            <a:ext uri="{FF2B5EF4-FFF2-40B4-BE49-F238E27FC236}">
              <a16:creationId xmlns:a16="http://schemas.microsoft.com/office/drawing/2014/main" id="{0F8EC0B8-C4DC-4599-99E6-EE299F692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593911" y="257735"/>
          <a:ext cx="2941544" cy="72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57150</xdr:rowOff>
    </xdr:from>
    <xdr:to>
      <xdr:col>1</xdr:col>
      <xdr:colOff>1557618</xdr:colOff>
      <xdr:row>1</xdr:row>
      <xdr:rowOff>350184</xdr:rowOff>
    </xdr:to>
    <xdr:pic>
      <xdr:nvPicPr>
        <xdr:cNvPr id="2" name="2 Imagen" descr="MINHACIENDA1-01">
          <a:extLst>
            <a:ext uri="{FF2B5EF4-FFF2-40B4-BE49-F238E27FC236}">
              <a16:creationId xmlns:a16="http://schemas.microsoft.com/office/drawing/2014/main" id="{50A5E661-FFED-4FB5-8174-5BD2C8AF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61925" y="57150"/>
          <a:ext cx="2938743" cy="72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_Usuario\Excel\Planes%20definitivos%202018\CISA%20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despl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39D9-5E1E-40BB-A5D9-0B133817880B}">
  <dimension ref="A1:Y56"/>
  <sheetViews>
    <sheetView tabSelected="1" zoomScale="85" zoomScaleNormal="85" workbookViewId="0">
      <selection activeCell="C10" sqref="C10:E10"/>
    </sheetView>
  </sheetViews>
  <sheetFormatPr baseColWidth="10" defaultRowHeight="15.75" x14ac:dyDescent="0.25"/>
  <cols>
    <col min="1" max="1" width="2" style="1" customWidth="1"/>
    <col min="2" max="2" width="19.5703125" style="1" customWidth="1"/>
    <col min="3" max="3" width="53.140625" style="1" customWidth="1"/>
    <col min="4" max="4" width="49.28515625" style="1" customWidth="1"/>
    <col min="5" max="5" width="32.42578125" style="1" customWidth="1"/>
    <col min="6" max="6" width="40.42578125" style="1" customWidth="1"/>
    <col min="7" max="7" width="38.140625" style="1" customWidth="1"/>
    <col min="8" max="8" width="15.28515625" style="3" customWidth="1"/>
    <col min="9" max="9" width="15.28515625" style="1" customWidth="1"/>
    <col min="10" max="10" width="12.5703125" style="1" customWidth="1"/>
    <col min="11" max="11" width="20.85546875" style="1" customWidth="1"/>
    <col min="12" max="12" width="1.5703125" style="14" customWidth="1"/>
    <col min="13" max="14" width="11.42578125" style="1"/>
    <col min="15" max="15" width="13.42578125" style="1" customWidth="1"/>
    <col min="16" max="16" width="11.42578125" style="1"/>
    <col min="17" max="17" width="37.140625" style="1" customWidth="1"/>
    <col min="18" max="18" width="11.42578125" style="1"/>
    <col min="19" max="19" width="42.5703125" style="1" customWidth="1"/>
    <col min="20" max="16384" width="11.42578125" style="1"/>
  </cols>
  <sheetData>
    <row r="1" spans="1:13" ht="8.25" customHeight="1" x14ac:dyDescent="0.25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3" ht="27.75" customHeight="1" x14ac:dyDescent="0.25">
      <c r="A2" s="2"/>
      <c r="B2" s="60"/>
      <c r="C2" s="63" t="s">
        <v>85</v>
      </c>
      <c r="D2" s="63"/>
      <c r="E2" s="63"/>
      <c r="F2" s="63"/>
      <c r="G2" s="63"/>
      <c r="H2" s="63"/>
      <c r="I2" s="63"/>
      <c r="J2" s="27" t="s">
        <v>86</v>
      </c>
      <c r="K2" s="25" t="s">
        <v>87</v>
      </c>
      <c r="L2" s="4"/>
    </row>
    <row r="3" spans="1:13" ht="27.75" customHeight="1" x14ac:dyDescent="0.25">
      <c r="A3" s="2"/>
      <c r="B3" s="61"/>
      <c r="C3" s="63"/>
      <c r="D3" s="63"/>
      <c r="E3" s="63"/>
      <c r="F3" s="63"/>
      <c r="G3" s="63"/>
      <c r="H3" s="63"/>
      <c r="I3" s="63"/>
      <c r="J3" s="27" t="s">
        <v>88</v>
      </c>
      <c r="K3" s="28">
        <v>43089</v>
      </c>
      <c r="L3" s="29"/>
    </row>
    <row r="4" spans="1:13" ht="27.75" customHeight="1" x14ac:dyDescent="0.25">
      <c r="A4" s="2"/>
      <c r="B4" s="62"/>
      <c r="C4" s="63"/>
      <c r="D4" s="63"/>
      <c r="E4" s="63"/>
      <c r="F4" s="63"/>
      <c r="G4" s="63"/>
      <c r="H4" s="63"/>
      <c r="I4" s="63"/>
      <c r="J4" s="27" t="s">
        <v>89</v>
      </c>
      <c r="K4" s="25">
        <v>5</v>
      </c>
      <c r="L4" s="4"/>
    </row>
    <row r="5" spans="1:13" x14ac:dyDescent="0.25">
      <c r="A5" s="2"/>
      <c r="B5" s="3"/>
      <c r="C5" s="3"/>
      <c r="D5" s="3"/>
      <c r="E5" s="3"/>
      <c r="F5" s="3"/>
      <c r="G5" s="3"/>
      <c r="I5" s="30"/>
      <c r="J5" s="30"/>
      <c r="K5" s="30"/>
      <c r="L5" s="4"/>
    </row>
    <row r="6" spans="1:13" s="6" customFormat="1" ht="33" customHeight="1" x14ac:dyDescent="0.25">
      <c r="A6" s="5"/>
      <c r="B6" s="31" t="s">
        <v>90</v>
      </c>
      <c r="C6" s="64" t="s">
        <v>91</v>
      </c>
      <c r="D6" s="65"/>
      <c r="E6" s="66"/>
      <c r="F6" s="31" t="s">
        <v>92</v>
      </c>
      <c r="G6" s="67" t="s">
        <v>93</v>
      </c>
      <c r="H6" s="67"/>
      <c r="I6" s="67"/>
      <c r="J6" s="67"/>
      <c r="K6" s="67"/>
      <c r="L6" s="4"/>
    </row>
    <row r="7" spans="1:13" s="3" customFormat="1" x14ac:dyDescent="0.25">
      <c r="A7" s="2"/>
      <c r="L7" s="4"/>
    </row>
    <row r="8" spans="1:13" s="3" customFormat="1" ht="35.25" customHeight="1" x14ac:dyDescent="0.25">
      <c r="A8" s="2"/>
      <c r="B8" s="31" t="s">
        <v>94</v>
      </c>
      <c r="C8" s="32">
        <v>43140</v>
      </c>
      <c r="D8" s="31" t="s">
        <v>95</v>
      </c>
      <c r="E8" s="33">
        <v>2018</v>
      </c>
      <c r="H8" s="34"/>
      <c r="I8" s="34"/>
      <c r="J8" s="34"/>
      <c r="K8" s="34"/>
      <c r="L8" s="4"/>
    </row>
    <row r="9" spans="1:13" s="36" customFormat="1" x14ac:dyDescent="0.25">
      <c r="A9" s="35"/>
      <c r="L9" s="37"/>
    </row>
    <row r="10" spans="1:13" s="3" customFormat="1" ht="51.75" customHeight="1" x14ac:dyDescent="0.25">
      <c r="A10" s="2"/>
      <c r="B10" s="31" t="s">
        <v>96</v>
      </c>
      <c r="C10" s="70" t="s">
        <v>97</v>
      </c>
      <c r="D10" s="70"/>
      <c r="E10" s="70"/>
      <c r="F10" s="31" t="s">
        <v>92</v>
      </c>
      <c r="G10" s="67" t="s">
        <v>98</v>
      </c>
      <c r="H10" s="67"/>
      <c r="I10" s="67"/>
      <c r="J10" s="67"/>
      <c r="K10" s="67"/>
      <c r="L10" s="4"/>
    </row>
    <row r="11" spans="1:13" x14ac:dyDescent="0.25">
      <c r="A11" s="2"/>
      <c r="B11" s="3"/>
      <c r="C11" s="3"/>
      <c r="D11" s="3"/>
      <c r="E11" s="3"/>
      <c r="F11" s="3"/>
      <c r="G11" s="3"/>
      <c r="I11" s="3"/>
      <c r="J11" s="3"/>
      <c r="K11" s="3"/>
      <c r="L11" s="4"/>
      <c r="M11" s="3"/>
    </row>
    <row r="12" spans="1:13" x14ac:dyDescent="0.25">
      <c r="A12" s="2"/>
      <c r="B12" s="3"/>
      <c r="C12" s="3"/>
      <c r="D12" s="3"/>
      <c r="E12" s="3"/>
      <c r="F12" s="3"/>
      <c r="G12" s="3"/>
      <c r="I12" s="3"/>
      <c r="J12" s="3"/>
      <c r="K12" s="3"/>
      <c r="L12" s="4"/>
      <c r="M12" s="3"/>
    </row>
    <row r="13" spans="1:13" s="15" customFormat="1" ht="31.5" x14ac:dyDescent="0.25">
      <c r="A13" s="38"/>
      <c r="B13" s="48" t="s">
        <v>1</v>
      </c>
      <c r="C13" s="48" t="s">
        <v>2</v>
      </c>
      <c r="D13" s="48" t="s">
        <v>3</v>
      </c>
      <c r="E13" s="48" t="s">
        <v>4</v>
      </c>
      <c r="F13" s="48" t="s">
        <v>5</v>
      </c>
      <c r="G13" s="48" t="s">
        <v>6</v>
      </c>
      <c r="H13" s="48" t="s">
        <v>7</v>
      </c>
      <c r="I13" s="48" t="s">
        <v>8</v>
      </c>
      <c r="J13" s="48" t="s">
        <v>9</v>
      </c>
      <c r="K13" s="48" t="s">
        <v>10</v>
      </c>
      <c r="L13" s="4"/>
      <c r="M13" s="39"/>
    </row>
    <row r="14" spans="1:13" s="15" customFormat="1" ht="76.5" customHeight="1" x14ac:dyDescent="0.25">
      <c r="A14" s="38"/>
      <c r="B14" s="49" t="s">
        <v>11</v>
      </c>
      <c r="C14" s="50" t="s">
        <v>111</v>
      </c>
      <c r="D14" s="44" t="s">
        <v>39</v>
      </c>
      <c r="E14" s="8" t="s">
        <v>40</v>
      </c>
      <c r="F14" s="7" t="s">
        <v>41</v>
      </c>
      <c r="G14" s="7" t="s">
        <v>31</v>
      </c>
      <c r="H14" s="53">
        <v>43374</v>
      </c>
      <c r="I14" s="53">
        <v>43465</v>
      </c>
      <c r="J14" s="7">
        <v>1</v>
      </c>
      <c r="K14" s="9" t="s">
        <v>16</v>
      </c>
      <c r="L14" s="4"/>
      <c r="M14" s="39"/>
    </row>
    <row r="15" spans="1:13" ht="82.5" customHeight="1" x14ac:dyDescent="0.25">
      <c r="A15" s="2"/>
      <c r="B15" s="51" t="s">
        <v>11</v>
      </c>
      <c r="C15" s="52" t="s">
        <v>12</v>
      </c>
      <c r="D15" s="45" t="s">
        <v>13</v>
      </c>
      <c r="E15" s="46" t="s">
        <v>14</v>
      </c>
      <c r="F15" s="7" t="str">
        <f>VLOOKUP(E15,#REF!,2,0)</f>
        <v xml:space="preserve">1. Constituir e implementar el Colectivo Sectorial de Control Disciplinario Interno para el desarrollo de buenas prácticas en esta materia </v>
      </c>
      <c r="G15" s="46" t="s">
        <v>15</v>
      </c>
      <c r="H15" s="54">
        <v>43374</v>
      </c>
      <c r="I15" s="54">
        <v>43434</v>
      </c>
      <c r="J15" s="46">
        <v>1</v>
      </c>
      <c r="K15" s="47" t="s">
        <v>16</v>
      </c>
      <c r="L15" s="4"/>
      <c r="M15" s="3"/>
    </row>
    <row r="16" spans="1:13" ht="126" x14ac:dyDescent="0.25">
      <c r="A16" s="2"/>
      <c r="B16" s="51" t="s">
        <v>11</v>
      </c>
      <c r="C16" s="52" t="s">
        <v>17</v>
      </c>
      <c r="D16" s="45" t="s">
        <v>18</v>
      </c>
      <c r="E16" s="46" t="s">
        <v>14</v>
      </c>
      <c r="F16" s="7" t="str">
        <f>VLOOKUP(E16,#REF!,2,0)</f>
        <v xml:space="preserve">1. Constituir e implementar el Colectivo Sectorial de Control Disciplinario Interno para el desarrollo de buenas prácticas en esta materia </v>
      </c>
      <c r="G16" s="46" t="s">
        <v>19</v>
      </c>
      <c r="H16" s="54">
        <v>43374</v>
      </c>
      <c r="I16" s="54">
        <v>43465</v>
      </c>
      <c r="J16" s="46">
        <v>1</v>
      </c>
      <c r="K16" s="47" t="s">
        <v>16</v>
      </c>
      <c r="L16" s="4"/>
      <c r="M16" s="3"/>
    </row>
    <row r="17" spans="1:13" ht="120" customHeight="1" x14ac:dyDescent="0.25">
      <c r="A17" s="2"/>
      <c r="B17" s="51" t="s">
        <v>11</v>
      </c>
      <c r="C17" s="52" t="s">
        <v>99</v>
      </c>
      <c r="D17" s="45" t="s">
        <v>83</v>
      </c>
      <c r="E17" s="46" t="s">
        <v>20</v>
      </c>
      <c r="F17" s="7" t="str">
        <f>VLOOKUP(E17,#REF!,2,0)</f>
        <v>4. Diseñar e implementar estrategias de racionalización de trámites, servicios y/o procedimientos:</v>
      </c>
      <c r="G17" s="46" t="s">
        <v>19</v>
      </c>
      <c r="H17" s="54">
        <v>43101</v>
      </c>
      <c r="I17" s="54">
        <v>43251</v>
      </c>
      <c r="J17" s="46">
        <v>1</v>
      </c>
      <c r="K17" s="47" t="s">
        <v>16</v>
      </c>
      <c r="L17" s="4"/>
      <c r="M17" s="3"/>
    </row>
    <row r="18" spans="1:13" ht="69" customHeight="1" x14ac:dyDescent="0.25">
      <c r="A18" s="2"/>
      <c r="B18" s="51" t="s">
        <v>11</v>
      </c>
      <c r="C18" s="52" t="s">
        <v>22</v>
      </c>
      <c r="D18" s="45" t="s">
        <v>23</v>
      </c>
      <c r="E18" s="46" t="s">
        <v>20</v>
      </c>
      <c r="F18" s="7" t="str">
        <f>VLOOKUP(E18,#REF!,2,0)</f>
        <v>4. Diseñar e implementar estrategias de racionalización de trámites, servicios y/o procedimientos:</v>
      </c>
      <c r="G18" s="46" t="s">
        <v>19</v>
      </c>
      <c r="H18" s="54">
        <v>43374</v>
      </c>
      <c r="I18" s="54">
        <v>43465</v>
      </c>
      <c r="J18" s="46">
        <v>1</v>
      </c>
      <c r="K18" s="47" t="s">
        <v>16</v>
      </c>
      <c r="L18" s="4"/>
      <c r="M18" s="3"/>
    </row>
    <row r="19" spans="1:13" ht="153" customHeight="1" x14ac:dyDescent="0.25">
      <c r="A19" s="2"/>
      <c r="B19" s="51" t="s">
        <v>11</v>
      </c>
      <c r="C19" s="52" t="s">
        <v>24</v>
      </c>
      <c r="D19" s="45" t="s">
        <v>25</v>
      </c>
      <c r="E19" s="46" t="s">
        <v>26</v>
      </c>
      <c r="F19" s="7" t="str">
        <f>VLOOKUP(E19,#REF!,2,0)</f>
        <v>2. Promover la participación ciudadana en la formulación de políticas, planes, programas, proyectos, normatividad, acciones y/o servicios de las Entidades del Sector Hacienda.</v>
      </c>
      <c r="G19" s="46" t="s">
        <v>27</v>
      </c>
      <c r="H19" s="54">
        <v>43374</v>
      </c>
      <c r="I19" s="54">
        <v>43465</v>
      </c>
      <c r="J19" s="46">
        <v>1</v>
      </c>
      <c r="K19" s="47" t="s">
        <v>16</v>
      </c>
      <c r="L19" s="4"/>
      <c r="M19" s="3"/>
    </row>
    <row r="20" spans="1:13" ht="87" customHeight="1" x14ac:dyDescent="0.25">
      <c r="A20" s="2"/>
      <c r="B20" s="51" t="s">
        <v>11</v>
      </c>
      <c r="C20" s="52" t="s">
        <v>28</v>
      </c>
      <c r="D20" s="45" t="s">
        <v>29</v>
      </c>
      <c r="E20" s="46" t="s">
        <v>30</v>
      </c>
      <c r="F20" s="7" t="str">
        <f>VLOOKUP(E20,#REF!,2,0)</f>
        <v>4. Diseñar e implementar estrategias de racionalización de trámites, servicios y/o procedimientos:</v>
      </c>
      <c r="G20" s="46" t="s">
        <v>31</v>
      </c>
      <c r="H20" s="54">
        <v>43282</v>
      </c>
      <c r="I20" s="54">
        <v>43373</v>
      </c>
      <c r="J20" s="46">
        <v>1</v>
      </c>
      <c r="K20" s="47" t="s">
        <v>16</v>
      </c>
      <c r="L20" s="4"/>
      <c r="M20" s="3"/>
    </row>
    <row r="21" spans="1:13" ht="114.75" customHeight="1" x14ac:dyDescent="0.25">
      <c r="A21" s="2"/>
      <c r="B21" s="51" t="s">
        <v>11</v>
      </c>
      <c r="C21" s="52" t="s">
        <v>32</v>
      </c>
      <c r="D21" s="45" t="s">
        <v>33</v>
      </c>
      <c r="E21" s="46" t="s">
        <v>34</v>
      </c>
      <c r="F21" s="7" t="str">
        <f>VLOOKUP(E21,#REF!,2,0)</f>
        <v>5. Orientar esfuerzos a la implementación de Gobierno en Línea</v>
      </c>
      <c r="G21" s="46" t="s">
        <v>35</v>
      </c>
      <c r="H21" s="54">
        <v>43374</v>
      </c>
      <c r="I21" s="54">
        <v>43465</v>
      </c>
      <c r="J21" s="46">
        <v>1</v>
      </c>
      <c r="K21" s="47" t="s">
        <v>16</v>
      </c>
      <c r="L21" s="4"/>
      <c r="M21" s="3"/>
    </row>
    <row r="22" spans="1:13" ht="123.75" customHeight="1" x14ac:dyDescent="0.25">
      <c r="A22" s="2"/>
      <c r="B22" s="51" t="s">
        <v>11</v>
      </c>
      <c r="C22" s="52" t="s">
        <v>36</v>
      </c>
      <c r="D22" s="45" t="s">
        <v>37</v>
      </c>
      <c r="E22" s="46" t="s">
        <v>38</v>
      </c>
      <c r="F22" s="7" t="str">
        <f>VLOOKUP(E22,#REF!,2,0)</f>
        <v>5. Orientar esfuerzos a la implementación de Gobierno en Línea</v>
      </c>
      <c r="G22" s="46" t="s">
        <v>35</v>
      </c>
      <c r="H22" s="54">
        <v>43374</v>
      </c>
      <c r="I22" s="54">
        <v>43465</v>
      </c>
      <c r="J22" s="46">
        <v>1</v>
      </c>
      <c r="K22" s="47" t="s">
        <v>16</v>
      </c>
      <c r="L22" s="4"/>
      <c r="M22" s="3"/>
    </row>
    <row r="23" spans="1:13" x14ac:dyDescent="0.25">
      <c r="A23" s="2"/>
      <c r="B23" s="40"/>
      <c r="C23" s="40"/>
      <c r="D23" s="40"/>
      <c r="E23" s="40"/>
      <c r="F23" s="40"/>
      <c r="G23" s="40"/>
      <c r="H23" s="40"/>
      <c r="I23" s="39"/>
      <c r="J23" s="39"/>
      <c r="K23" s="39"/>
      <c r="L23" s="4"/>
      <c r="M23" s="3"/>
    </row>
    <row r="24" spans="1:13" ht="17.25" customHeight="1" x14ac:dyDescent="0.25">
      <c r="A24" s="2"/>
      <c r="B24" s="68" t="s">
        <v>100</v>
      </c>
      <c r="C24" s="41" t="s">
        <v>101</v>
      </c>
      <c r="D24" s="69" t="s">
        <v>91</v>
      </c>
      <c r="E24" s="69"/>
      <c r="F24" s="69"/>
      <c r="G24" s="69"/>
      <c r="H24" s="69"/>
      <c r="I24" s="69"/>
      <c r="J24" s="3"/>
      <c r="K24" s="3"/>
      <c r="L24" s="10"/>
    </row>
    <row r="25" spans="1:13" ht="17.25" customHeight="1" x14ac:dyDescent="0.25">
      <c r="A25" s="2"/>
      <c r="B25" s="68"/>
      <c r="C25" s="42" t="s">
        <v>102</v>
      </c>
      <c r="D25" s="63" t="s">
        <v>104</v>
      </c>
      <c r="E25" s="63"/>
      <c r="F25" s="63"/>
      <c r="G25" s="63"/>
      <c r="H25" s="63"/>
      <c r="I25" s="63"/>
      <c r="J25" s="42"/>
      <c r="K25" s="3"/>
      <c r="L25" s="10"/>
    </row>
    <row r="26" spans="1:13" ht="4.5" customHeight="1" x14ac:dyDescent="0.25">
      <c r="A26" s="2"/>
      <c r="B26" s="43"/>
      <c r="C26" s="43"/>
      <c r="D26" s="43"/>
      <c r="E26" s="43"/>
      <c r="F26" s="43"/>
      <c r="G26" s="43"/>
      <c r="H26" s="43"/>
      <c r="I26" s="43"/>
      <c r="J26" s="43"/>
      <c r="K26" s="3"/>
      <c r="L26" s="10"/>
    </row>
    <row r="27" spans="1:13" ht="18.75" customHeight="1" x14ac:dyDescent="0.25">
      <c r="A27" s="2"/>
      <c r="B27" s="68" t="s">
        <v>103</v>
      </c>
      <c r="C27" s="41" t="s">
        <v>101</v>
      </c>
      <c r="D27" s="69" t="s">
        <v>97</v>
      </c>
      <c r="E27" s="69"/>
      <c r="F27" s="69"/>
      <c r="G27" s="69"/>
      <c r="H27" s="69"/>
      <c r="I27" s="69"/>
      <c r="J27" s="3"/>
      <c r="K27" s="3"/>
      <c r="L27" s="10"/>
    </row>
    <row r="28" spans="1:13" ht="16.5" customHeight="1" x14ac:dyDescent="0.25">
      <c r="A28" s="2"/>
      <c r="B28" s="68"/>
      <c r="C28" s="42" t="s">
        <v>102</v>
      </c>
      <c r="D28" s="63" t="s">
        <v>105</v>
      </c>
      <c r="E28" s="63"/>
      <c r="F28" s="63"/>
      <c r="G28" s="63"/>
      <c r="H28" s="63"/>
      <c r="I28" s="63"/>
      <c r="J28" s="3"/>
      <c r="K28" s="3"/>
      <c r="L28" s="10"/>
    </row>
    <row r="29" spans="1:13" ht="19.5" customHeight="1" x14ac:dyDescent="0.25">
      <c r="A29" s="2"/>
      <c r="B29" s="68"/>
      <c r="C29" s="41" t="s">
        <v>101</v>
      </c>
      <c r="D29" s="69" t="s">
        <v>16</v>
      </c>
      <c r="E29" s="69"/>
      <c r="F29" s="69"/>
      <c r="G29" s="69"/>
      <c r="H29" s="69"/>
      <c r="I29" s="69"/>
      <c r="J29" s="3"/>
      <c r="K29" s="3"/>
      <c r="L29" s="10"/>
    </row>
    <row r="30" spans="1:13" ht="19.5" customHeight="1" x14ac:dyDescent="0.25">
      <c r="A30" s="2"/>
      <c r="B30" s="68"/>
      <c r="C30" s="42" t="s">
        <v>102</v>
      </c>
      <c r="D30" s="63" t="s">
        <v>106</v>
      </c>
      <c r="E30" s="63"/>
      <c r="F30" s="63"/>
      <c r="G30" s="63"/>
      <c r="H30" s="63"/>
      <c r="I30" s="63"/>
      <c r="J30" s="3"/>
      <c r="K30" s="3"/>
      <c r="L30" s="10"/>
    </row>
    <row r="31" spans="1:13" ht="15" customHeight="1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4" spans="13:25" x14ac:dyDescent="0.25">
      <c r="N34" s="6"/>
    </row>
    <row r="36" spans="13:25" s="15" customFormat="1" x14ac:dyDescent="0.25">
      <c r="M36" s="1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3:25" s="15" customFormat="1" x14ac:dyDescent="0.25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3:25" s="15" customFormat="1" x14ac:dyDescent="0.25">
      <c r="M38" s="1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3:25" s="15" customFormat="1" x14ac:dyDescent="0.25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3:25" s="15" customFormat="1" x14ac:dyDescent="0.25">
      <c r="M40" s="1"/>
      <c r="N40" s="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3:25" s="15" customFormat="1" x14ac:dyDescent="0.25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3:25" s="15" customFormat="1" x14ac:dyDescent="0.25">
      <c r="M42" s="1"/>
      <c r="N42" s="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3:25" s="15" customFormat="1" x14ac:dyDescent="0.25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3:25" s="15" customFormat="1" x14ac:dyDescent="0.25">
      <c r="M44" s="1"/>
      <c r="N44" s="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3:25" s="15" customFormat="1" x14ac:dyDescent="0.25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3:25" s="15" customFormat="1" x14ac:dyDescent="0.25">
      <c r="M46" s="1"/>
      <c r="N46" s="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3:25" s="15" customFormat="1" x14ac:dyDescent="0.25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3:25" s="15" customFormat="1" x14ac:dyDescent="0.25">
      <c r="M48" s="1"/>
      <c r="N48" s="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3:25" s="15" customFormat="1" x14ac:dyDescent="0.25"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3:25" s="15" customFormat="1" x14ac:dyDescent="0.25">
      <c r="M50" s="1"/>
      <c r="N50" s="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3:25" s="15" customFormat="1" x14ac:dyDescent="0.25"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3:25" x14ac:dyDescent="0.25">
      <c r="N52" s="6"/>
    </row>
    <row r="54" spans="13:25" ht="12.75" customHeight="1" x14ac:dyDescent="0.25">
      <c r="N54" s="6"/>
    </row>
    <row r="56" spans="13:25" x14ac:dyDescent="0.25">
      <c r="N56" s="6"/>
    </row>
  </sheetData>
  <mergeCells count="15">
    <mergeCell ref="C10:E10"/>
    <mergeCell ref="G10:K10"/>
    <mergeCell ref="B24:B25"/>
    <mergeCell ref="D24:I24"/>
    <mergeCell ref="D25:I25"/>
    <mergeCell ref="B27:B30"/>
    <mergeCell ref="D27:I27"/>
    <mergeCell ref="D28:I28"/>
    <mergeCell ref="D29:I29"/>
    <mergeCell ref="D30:I30"/>
    <mergeCell ref="A1:L1"/>
    <mergeCell ref="B2:B4"/>
    <mergeCell ref="C2:I4"/>
    <mergeCell ref="C6:E6"/>
    <mergeCell ref="G6:K6"/>
  </mergeCells>
  <dataValidations count="5">
    <dataValidation type="date" allowBlank="1" showInputMessage="1" showErrorMessage="1" prompt="Incluya la fecha en formato día/mes/año" sqref="C8" xr:uid="{070D8221-D611-42F2-85B0-791AF0CDFEC3}">
      <formula1>43089</formula1>
      <formula2>44927</formula2>
    </dataValidation>
    <dataValidation allowBlank="1" showInputMessage="1" showErrorMessage="1" prompt="Diligencie el nombre del Director/Gerente/Presidente o Superintendente" sqref="C6:E6" xr:uid="{04FA7A30-172B-4876-9600-70D748DD0A8A}"/>
    <dataValidation allowBlank="1" showInputMessage="1" showErrorMessage="1" prompt="Persona a cargo de aprobar las actividades ejecutadas cada trimestre." sqref="C10:E10" xr:uid="{DB002F18-804B-4019-9F77-3E8F4BE34D4C}"/>
    <dataValidation type="date" showInputMessage="1" showErrorMessage="1" error="Las fechas de realización de la actividad debe ser entre el 01/01/2018 y 31/12/2018" prompt="Incluya la fecha en formato día/mes/año" sqref="H15:I22" xr:uid="{43A1EAC6-EAB8-4ABE-9194-23F2CB90D53D}">
      <formula1>43101</formula1>
      <formula2>43465</formula2>
    </dataValidation>
    <dataValidation allowBlank="1" showInputMessage="1" showErrorMessage="1" prompt="Nombre del colaborador con usuario en la herramienta que será el encargado del registro de las acciones adelantadas" sqref="K15:K22" xr:uid="{F0AA4F84-DBE3-4963-BAAE-015970DB067A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0E412F7-3A41-4AB9-B05A-A8CAC6A1FC46}">
            <xm:f>NOT(ISERROR(SEARCH(#REF!,E14)))</xm:f>
            <xm:f>#REF!</xm:f>
            <x14:dxf>
              <font>
                <color rgb="FFC00000"/>
              </font>
            </x14:dxf>
          </x14:cfRule>
          <xm:sqref>E14</xm:sqref>
        </x14:conditionalFormatting>
        <x14:conditionalFormatting xmlns:xm="http://schemas.microsoft.com/office/excel/2006/main">
          <x14:cfRule type="containsText" priority="75" operator="containsText" id="{1DD3FA02-6416-446B-861B-1B6F01D8FCEA}">
            <xm:f>NOT(ISERROR(SEARCH(#REF!,B15)))</xm:f>
            <xm:f>#REF!</xm:f>
            <x14:dxf>
              <font>
                <color rgb="FFC00000"/>
              </font>
            </x14:dxf>
          </x14:cfRule>
          <xm:sqref>B15:B21</xm:sqref>
        </x14:conditionalFormatting>
        <x14:conditionalFormatting xmlns:xm="http://schemas.microsoft.com/office/excel/2006/main">
          <x14:cfRule type="containsText" priority="74" operator="containsText" id="{D243FD28-7B43-4856-941B-A62171D0D5DE}">
            <xm:f>NOT(ISERROR(SEARCH(#REF!,E15)))</xm:f>
            <xm:f>#REF!</xm:f>
            <x14:dxf>
              <font>
                <color rgb="FFC00000"/>
              </font>
            </x14:dxf>
          </x14:cfRule>
          <xm:sqref>E15</xm:sqref>
        </x14:conditionalFormatting>
        <x14:conditionalFormatting xmlns:xm="http://schemas.microsoft.com/office/excel/2006/main">
          <x14:cfRule type="containsText" priority="73" operator="containsText" id="{A64B3F52-6879-48AF-89C4-3150A66A84AC}">
            <xm:f>NOT(ISERROR(SEARCH(#REF!,E8)))</xm:f>
            <xm:f>#REF!</xm:f>
            <x14:dxf>
              <font>
                <color rgb="FFC00000"/>
              </font>
            </x14:dxf>
          </x14:cfRule>
          <xm:sqref>E8</xm:sqref>
        </x14:conditionalFormatting>
        <x14:conditionalFormatting xmlns:xm="http://schemas.microsoft.com/office/excel/2006/main">
          <x14:cfRule type="containsText" priority="71" operator="containsText" id="{2B99C73C-19A8-48A5-B3E3-23B637A36980}">
            <xm:f>NOT(ISERROR(SEARCH(#REF!,E16)))</xm:f>
            <xm:f>#REF!</xm:f>
            <x14:dxf>
              <font>
                <color rgb="FFC00000"/>
              </font>
            </x14:dxf>
          </x14:cfRule>
          <xm:sqref>E16</xm:sqref>
        </x14:conditionalFormatting>
        <x14:conditionalFormatting xmlns:xm="http://schemas.microsoft.com/office/excel/2006/main">
          <x14:cfRule type="containsText" priority="26" operator="containsText" id="{609FEEEC-A909-4FD0-9E60-D4153C9B359E}">
            <xm:f>NOT(ISERROR(SEARCH(#REF!,B21)))</xm:f>
            <xm:f>#REF!</xm:f>
            <x14:dxf>
              <font>
                <color rgb="FFC00000"/>
              </font>
            </x14:dxf>
          </x14:cfRule>
          <xm:sqref>B21</xm:sqref>
        </x14:conditionalFormatting>
        <x14:conditionalFormatting xmlns:xm="http://schemas.microsoft.com/office/excel/2006/main">
          <x14:cfRule type="containsText" priority="15" operator="containsText" id="{6CFE30D3-294E-437E-B85F-E1002E731ACA}">
            <xm:f>NOT(ISERROR(SEARCH(#REF!,E17)))</xm:f>
            <xm:f>#REF!</xm:f>
            <x14:dxf>
              <font>
                <color rgb="FFC00000"/>
              </font>
            </x14:dxf>
          </x14:cfRule>
          <xm:sqref>E17</xm:sqref>
        </x14:conditionalFormatting>
        <x14:conditionalFormatting xmlns:xm="http://schemas.microsoft.com/office/excel/2006/main">
          <x14:cfRule type="containsText" priority="14" operator="containsText" id="{39A126BA-22EC-4D57-A051-3B69139C02F9}">
            <xm:f>NOT(ISERROR(SEARCH(#REF!,E18)))</xm:f>
            <xm:f>#REF!</xm:f>
            <x14:dxf>
              <font>
                <color rgb="FFC00000"/>
              </font>
            </x14:dxf>
          </x14:cfRule>
          <xm:sqref>E18</xm:sqref>
        </x14:conditionalFormatting>
        <x14:conditionalFormatting xmlns:xm="http://schemas.microsoft.com/office/excel/2006/main">
          <x14:cfRule type="containsText" priority="12" operator="containsText" id="{791162B5-22D8-4D22-9725-AA41D9B48781}">
            <xm:f>NOT(ISERROR(SEARCH(#REF!,E20)))</xm:f>
            <xm:f>#REF!</xm:f>
            <x14:dxf>
              <font>
                <color rgb="FFC00000"/>
              </font>
            </x14:dxf>
          </x14:cfRule>
          <xm:sqref>E20</xm:sqref>
        </x14:conditionalFormatting>
        <x14:conditionalFormatting xmlns:xm="http://schemas.microsoft.com/office/excel/2006/main">
          <x14:cfRule type="containsText" priority="11" operator="containsText" id="{BC45320A-CE94-4C14-A277-115BF821FEB7}">
            <xm:f>NOT(ISERROR(SEARCH(#REF!,E21)))</xm:f>
            <xm:f>#REF!</xm:f>
            <x14:dxf>
              <font>
                <color rgb="FFC00000"/>
              </font>
            </x14:dxf>
          </x14:cfRule>
          <xm:sqref>E21</xm:sqref>
        </x14:conditionalFormatting>
        <x14:conditionalFormatting xmlns:xm="http://schemas.microsoft.com/office/excel/2006/main">
          <x14:cfRule type="containsText" priority="10" operator="containsText" id="{9CD660DB-28BC-431A-A15B-169760FBD231}">
            <xm:f>NOT(ISERROR(SEARCH(#REF!,E22)))</xm:f>
            <xm:f>#REF!</xm:f>
            <x14:dxf>
              <font>
                <color rgb="FFC00000"/>
              </font>
            </x14:dxf>
          </x14:cfRule>
          <xm:sqref>E22</xm:sqref>
        </x14:conditionalFormatting>
        <x14:conditionalFormatting xmlns:xm="http://schemas.microsoft.com/office/excel/2006/main">
          <x14:cfRule type="containsText" priority="9" operator="containsText" id="{ECC27029-C31B-47FB-9677-D748898FEA6D}">
            <xm:f>NOT(ISERROR(SEARCH(#REF!,E19)))</xm:f>
            <xm:f>#REF!</xm:f>
            <x14:dxf>
              <font>
                <color rgb="FFC00000"/>
              </font>
            </x14:dxf>
          </x14:cfRule>
          <xm:sqref>E19</xm:sqref>
        </x14:conditionalFormatting>
        <x14:conditionalFormatting xmlns:xm="http://schemas.microsoft.com/office/excel/2006/main">
          <x14:cfRule type="containsText" priority="3" operator="containsText" id="{0C36A6F9-A55A-447E-99CD-A80AAB24754F}">
            <xm:f>NOT(ISERROR(SEARCH(#REF!,B22)))</xm:f>
            <xm:f>#REF!</xm:f>
            <x14:dxf>
              <font>
                <color rgb="FFC00000"/>
              </font>
            </x14:dxf>
          </x14:cfRule>
          <xm:sqref>B22</xm:sqref>
        </x14:conditionalFormatting>
        <x14:conditionalFormatting xmlns:xm="http://schemas.microsoft.com/office/excel/2006/main">
          <x14:cfRule type="containsText" priority="2" operator="containsText" id="{237EFC4A-F7CA-43ED-9468-1845B85CF55A}">
            <xm:f>NOT(ISERROR(SEARCH(#REF!,B22)))</xm:f>
            <xm:f>#REF!</xm:f>
            <x14:dxf>
              <font>
                <color rgb="FFC00000"/>
              </font>
            </x14:dxf>
          </x14:cfRule>
          <xm:sqref>B22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BD47B0-72E8-4BF4-ACCB-504989C88F0F}">
          <x14:formula1>
            <xm:f>#REF!</xm:f>
          </x14:formula1>
          <xm:sqref>E8</xm:sqref>
        </x14:dataValidation>
        <x14:dataValidation type="list" allowBlank="1" showInputMessage="1" showErrorMessage="1" xr:uid="{B7DFE591-94A0-445F-A997-FD4EDEBB9217}">
          <x14:formula1>
            <xm:f>#REF!</xm:f>
          </x14:formula1>
          <xm:sqref>B15:B22</xm:sqref>
        </x14:dataValidation>
        <x14:dataValidation type="list" allowBlank="1" showInputMessage="1" showErrorMessage="1" xr:uid="{4CF2D14E-5AD4-4FFB-8AED-C4DD4F17F69A}">
          <x14:formula1>
            <xm:f>#REF!</xm:f>
          </x14:formula1>
          <xm:sqref>E15:E22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D80D-675F-46C3-B258-14DDE1BE7BBE}">
  <dimension ref="A2:I24"/>
  <sheetViews>
    <sheetView zoomScaleNormal="100" workbookViewId="0">
      <selection activeCell="B7" sqref="B7"/>
    </sheetView>
  </sheetViews>
  <sheetFormatPr baseColWidth="10" defaultColWidth="57" defaultRowHeight="15.75" x14ac:dyDescent="0.25"/>
  <cols>
    <col min="1" max="1" width="23.5703125" style="16" bestFit="1" customWidth="1"/>
    <col min="2" max="2" width="41" style="16" bestFit="1" customWidth="1"/>
    <col min="3" max="3" width="50.7109375" style="16" customWidth="1"/>
    <col min="4" max="4" width="12.7109375" style="16" bestFit="1" customWidth="1"/>
    <col min="5" max="9" width="17.5703125" style="16" customWidth="1"/>
    <col min="10" max="16384" width="57" style="16"/>
  </cols>
  <sheetData>
    <row r="2" spans="1:9" ht="33.75" x14ac:dyDescent="0.25">
      <c r="A2" s="73"/>
      <c r="B2" s="73"/>
      <c r="C2" s="74" t="s">
        <v>0</v>
      </c>
      <c r="D2" s="74"/>
      <c r="E2" s="74"/>
      <c r="F2" s="74"/>
      <c r="G2" s="74"/>
      <c r="H2" s="74"/>
      <c r="I2" s="74"/>
    </row>
    <row r="3" spans="1:9" ht="33.75" x14ac:dyDescent="0.25">
      <c r="A3" s="73"/>
      <c r="B3" s="73"/>
      <c r="C3" s="74" t="s">
        <v>42</v>
      </c>
      <c r="D3" s="74"/>
      <c r="E3" s="74"/>
      <c r="F3" s="74"/>
      <c r="G3" s="74"/>
      <c r="H3" s="74"/>
      <c r="I3" s="74"/>
    </row>
    <row r="4" spans="1:9" x14ac:dyDescent="0.25">
      <c r="A4" s="75"/>
      <c r="B4" s="75"/>
      <c r="C4" s="75"/>
      <c r="D4" s="75"/>
      <c r="E4" s="75"/>
      <c r="F4" s="75"/>
      <c r="G4" s="75"/>
      <c r="H4" s="75"/>
      <c r="I4" s="75"/>
    </row>
    <row r="5" spans="1:9" ht="31.5" x14ac:dyDescent="0.25">
      <c r="A5" s="76" t="s">
        <v>43</v>
      </c>
      <c r="B5" s="76" t="s">
        <v>44</v>
      </c>
      <c r="C5" s="76" t="s">
        <v>45</v>
      </c>
      <c r="D5" s="76" t="s">
        <v>46</v>
      </c>
      <c r="E5" s="76" t="s">
        <v>47</v>
      </c>
      <c r="F5" s="76"/>
      <c r="G5" s="76"/>
      <c r="H5" s="76"/>
      <c r="I5" s="55" t="s">
        <v>48</v>
      </c>
    </row>
    <row r="6" spans="1:9" x14ac:dyDescent="0.25">
      <c r="A6" s="76"/>
      <c r="B6" s="76"/>
      <c r="C6" s="76"/>
      <c r="D6" s="76"/>
      <c r="E6" s="55">
        <v>2015</v>
      </c>
      <c r="F6" s="55">
        <v>2016</v>
      </c>
      <c r="G6" s="55">
        <v>2017</v>
      </c>
      <c r="H6" s="55">
        <v>2018</v>
      </c>
      <c r="I6" s="55">
        <v>2018</v>
      </c>
    </row>
    <row r="7" spans="1:9" ht="63" x14ac:dyDescent="0.25">
      <c r="A7" s="17" t="s">
        <v>107</v>
      </c>
      <c r="B7" s="18" t="s">
        <v>49</v>
      </c>
      <c r="C7" s="93" t="s">
        <v>50</v>
      </c>
      <c r="D7" s="18" t="s">
        <v>51</v>
      </c>
      <c r="E7" s="18" t="s">
        <v>52</v>
      </c>
      <c r="F7" s="18" t="s">
        <v>52</v>
      </c>
      <c r="G7" s="18" t="s">
        <v>52</v>
      </c>
      <c r="H7" s="19">
        <v>0.95</v>
      </c>
      <c r="I7" s="19">
        <v>0.95</v>
      </c>
    </row>
    <row r="8" spans="1:9" ht="63" x14ac:dyDescent="0.25">
      <c r="A8" s="17" t="s">
        <v>108</v>
      </c>
      <c r="B8" s="18" t="s">
        <v>53</v>
      </c>
      <c r="C8" s="93" t="s">
        <v>54</v>
      </c>
      <c r="D8" s="18" t="s">
        <v>51</v>
      </c>
      <c r="E8" s="18" t="s">
        <v>52</v>
      </c>
      <c r="F8" s="18" t="s">
        <v>52</v>
      </c>
      <c r="G8" s="18" t="s">
        <v>52</v>
      </c>
      <c r="H8" s="19">
        <v>0.95</v>
      </c>
      <c r="I8" s="19">
        <v>0.95</v>
      </c>
    </row>
    <row r="9" spans="1:9" x14ac:dyDescent="0.25">
      <c r="A9" s="77" t="s">
        <v>55</v>
      </c>
      <c r="B9" s="78" t="s">
        <v>56</v>
      </c>
      <c r="C9" s="94" t="s">
        <v>109</v>
      </c>
      <c r="D9" s="72" t="s">
        <v>51</v>
      </c>
      <c r="E9" s="71">
        <v>0.9</v>
      </c>
      <c r="F9" s="71">
        <v>0.9</v>
      </c>
      <c r="G9" s="71">
        <v>0.95</v>
      </c>
      <c r="H9" s="71">
        <v>0.95</v>
      </c>
      <c r="I9" s="80">
        <v>0.95</v>
      </c>
    </row>
    <row r="10" spans="1:9" x14ac:dyDescent="0.25">
      <c r="A10" s="77"/>
      <c r="B10" s="78"/>
      <c r="C10" s="94"/>
      <c r="D10" s="72"/>
      <c r="E10" s="72"/>
      <c r="F10" s="72"/>
      <c r="G10" s="72"/>
      <c r="H10" s="72"/>
      <c r="I10" s="78"/>
    </row>
    <row r="11" spans="1:9" x14ac:dyDescent="0.25">
      <c r="A11" s="77"/>
      <c r="B11" s="78"/>
      <c r="C11" s="94"/>
      <c r="D11" s="72"/>
      <c r="E11" s="72"/>
      <c r="F11" s="72"/>
      <c r="G11" s="72"/>
      <c r="H11" s="72"/>
      <c r="I11" s="78"/>
    </row>
    <row r="12" spans="1:9" x14ac:dyDescent="0.25">
      <c r="A12" s="77"/>
      <c r="B12" s="78"/>
      <c r="C12" s="94"/>
      <c r="D12" s="72"/>
      <c r="E12" s="72"/>
      <c r="F12" s="72"/>
      <c r="G12" s="72"/>
      <c r="H12" s="72"/>
      <c r="I12" s="78"/>
    </row>
    <row r="13" spans="1:9" x14ac:dyDescent="0.25">
      <c r="A13" s="77"/>
      <c r="B13" s="78"/>
      <c r="C13" s="94" t="s">
        <v>110</v>
      </c>
      <c r="D13" s="72" t="s">
        <v>51</v>
      </c>
      <c r="E13" s="72"/>
      <c r="F13" s="72"/>
      <c r="G13" s="72"/>
      <c r="H13" s="72"/>
      <c r="I13" s="78"/>
    </row>
    <row r="14" spans="1:9" x14ac:dyDescent="0.25">
      <c r="A14" s="77"/>
      <c r="B14" s="78"/>
      <c r="C14" s="94"/>
      <c r="D14" s="72"/>
      <c r="E14" s="72"/>
      <c r="F14" s="72"/>
      <c r="G14" s="72"/>
      <c r="H14" s="72"/>
      <c r="I14" s="78"/>
    </row>
    <row r="15" spans="1:9" x14ac:dyDescent="0.25">
      <c r="A15" s="77"/>
      <c r="B15" s="78"/>
      <c r="C15" s="94"/>
      <c r="D15" s="72"/>
      <c r="E15" s="72"/>
      <c r="F15" s="72"/>
      <c r="G15" s="72"/>
      <c r="H15" s="72"/>
      <c r="I15" s="78"/>
    </row>
    <row r="16" spans="1:9" x14ac:dyDescent="0.25">
      <c r="A16" s="77"/>
      <c r="B16" s="78"/>
      <c r="C16" s="94"/>
      <c r="D16" s="72"/>
      <c r="E16" s="72"/>
      <c r="F16" s="72"/>
      <c r="G16" s="72"/>
      <c r="H16" s="72"/>
      <c r="I16" s="78"/>
    </row>
    <row r="17" spans="1:9" ht="78.75" x14ac:dyDescent="0.25">
      <c r="A17" s="17" t="s">
        <v>57</v>
      </c>
      <c r="B17" s="18" t="s">
        <v>58</v>
      </c>
      <c r="C17" s="93" t="s">
        <v>59</v>
      </c>
      <c r="D17" s="18" t="s">
        <v>51</v>
      </c>
      <c r="E17" s="20">
        <v>0.25</v>
      </c>
      <c r="F17" s="20">
        <v>0.5</v>
      </c>
      <c r="G17" s="20">
        <v>0.75</v>
      </c>
      <c r="H17" s="20">
        <v>1</v>
      </c>
      <c r="I17" s="19">
        <v>1</v>
      </c>
    </row>
    <row r="18" spans="1:9" ht="41.25" customHeight="1" x14ac:dyDescent="0.25">
      <c r="A18" s="81" t="s">
        <v>60</v>
      </c>
      <c r="B18" s="78" t="s">
        <v>61</v>
      </c>
      <c r="C18" s="93" t="s">
        <v>62</v>
      </c>
      <c r="D18" s="18" t="s">
        <v>51</v>
      </c>
      <c r="E18" s="83" t="s">
        <v>63</v>
      </c>
      <c r="F18" s="84"/>
      <c r="G18" s="84"/>
      <c r="H18" s="85"/>
      <c r="I18" s="18">
        <v>2</v>
      </c>
    </row>
    <row r="19" spans="1:9" ht="47.25" x14ac:dyDescent="0.25">
      <c r="A19" s="82"/>
      <c r="B19" s="78"/>
      <c r="C19" s="93" t="s">
        <v>64</v>
      </c>
      <c r="D19" s="18" t="s">
        <v>51</v>
      </c>
      <c r="E19" s="83" t="s">
        <v>63</v>
      </c>
      <c r="F19" s="84"/>
      <c r="G19" s="84"/>
      <c r="H19" s="85"/>
      <c r="I19" s="18">
        <v>2</v>
      </c>
    </row>
    <row r="20" spans="1:9" ht="47.25" x14ac:dyDescent="0.25">
      <c r="A20" s="17" t="s">
        <v>65</v>
      </c>
      <c r="B20" s="18" t="s">
        <v>66</v>
      </c>
      <c r="C20" s="93" t="s">
        <v>67</v>
      </c>
      <c r="D20" s="18" t="s">
        <v>51</v>
      </c>
      <c r="E20" s="19">
        <v>1</v>
      </c>
      <c r="F20" s="19">
        <v>1</v>
      </c>
      <c r="G20" s="19">
        <v>1</v>
      </c>
      <c r="H20" s="19">
        <v>1</v>
      </c>
      <c r="I20" s="19">
        <v>1</v>
      </c>
    </row>
    <row r="21" spans="1:9" ht="47.25" x14ac:dyDescent="0.25">
      <c r="A21" s="17" t="s">
        <v>68</v>
      </c>
      <c r="B21" s="18" t="s">
        <v>69</v>
      </c>
      <c r="C21" s="93" t="s">
        <v>70</v>
      </c>
      <c r="D21" s="18" t="s">
        <v>51</v>
      </c>
      <c r="E21" s="19">
        <v>0.8</v>
      </c>
      <c r="F21" s="19">
        <v>0.8</v>
      </c>
      <c r="G21" s="19">
        <v>0.8</v>
      </c>
      <c r="H21" s="19">
        <v>0.8</v>
      </c>
      <c r="I21" s="19">
        <v>0.8</v>
      </c>
    </row>
    <row r="22" spans="1:9" ht="44.25" customHeight="1" x14ac:dyDescent="0.25">
      <c r="A22" s="77" t="s">
        <v>71</v>
      </c>
      <c r="B22" s="78" t="s">
        <v>72</v>
      </c>
      <c r="C22" s="93" t="s">
        <v>73</v>
      </c>
      <c r="D22" s="18" t="s">
        <v>51</v>
      </c>
      <c r="E22" s="21">
        <v>0.17499999999999999</v>
      </c>
      <c r="F22" s="21">
        <f>+E22+$E$28</f>
        <v>0.17499999999999999</v>
      </c>
      <c r="G22" s="21">
        <f>+F22+$E$28</f>
        <v>0.17499999999999999</v>
      </c>
      <c r="H22" s="21">
        <f>+G22+$E$28</f>
        <v>0.17499999999999999</v>
      </c>
      <c r="I22" s="21">
        <v>0.7</v>
      </c>
    </row>
    <row r="23" spans="1:9" ht="46.5" customHeight="1" x14ac:dyDescent="0.25">
      <c r="A23" s="77"/>
      <c r="B23" s="78"/>
      <c r="C23" s="93" t="s">
        <v>74</v>
      </c>
      <c r="D23" s="18" t="s">
        <v>51</v>
      </c>
      <c r="E23" s="20">
        <v>0.2</v>
      </c>
      <c r="F23" s="20">
        <f>+E23+$E$29</f>
        <v>0.2</v>
      </c>
      <c r="G23" s="20">
        <f>+F23+$E$29</f>
        <v>0.2</v>
      </c>
      <c r="H23" s="20">
        <f>+G23+$E$29</f>
        <v>0.2</v>
      </c>
      <c r="I23" s="20">
        <v>0.8</v>
      </c>
    </row>
    <row r="24" spans="1:9" ht="24" customHeight="1" x14ac:dyDescent="0.25">
      <c r="A24" s="79" t="s">
        <v>75</v>
      </c>
      <c r="B24" s="79"/>
      <c r="C24" s="79"/>
      <c r="D24" s="79"/>
      <c r="E24" s="79"/>
      <c r="F24" s="79"/>
      <c r="G24" s="79"/>
      <c r="H24" s="79"/>
      <c r="I24" s="79"/>
    </row>
  </sheetData>
  <mergeCells count="27">
    <mergeCell ref="A22:A23"/>
    <mergeCell ref="B22:B23"/>
    <mergeCell ref="A24:I24"/>
    <mergeCell ref="G9:G16"/>
    <mergeCell ref="H9:H16"/>
    <mergeCell ref="I9:I16"/>
    <mergeCell ref="C13:C16"/>
    <mergeCell ref="D13:D16"/>
    <mergeCell ref="A18:A19"/>
    <mergeCell ref="B18:B19"/>
    <mergeCell ref="E18:H18"/>
    <mergeCell ref="E19:H19"/>
    <mergeCell ref="A9:A16"/>
    <mergeCell ref="B9:B16"/>
    <mergeCell ref="C9:C12"/>
    <mergeCell ref="D9:D12"/>
    <mergeCell ref="E9:E16"/>
    <mergeCell ref="F9:F16"/>
    <mergeCell ref="A2:B3"/>
    <mergeCell ref="C2:I2"/>
    <mergeCell ref="C3:I3"/>
    <mergeCell ref="A4:I4"/>
    <mergeCell ref="A5:A6"/>
    <mergeCell ref="B5:B6"/>
    <mergeCell ref="C5:C6"/>
    <mergeCell ref="D5:D6"/>
    <mergeCell ref="E5:H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77C7-B8B7-4F74-A5FC-32600AE01345}">
  <dimension ref="A1:F5"/>
  <sheetViews>
    <sheetView workbookViewId="0">
      <selection activeCell="D5" sqref="D5"/>
    </sheetView>
  </sheetViews>
  <sheetFormatPr baseColWidth="10" defaultRowHeight="15.75" x14ac:dyDescent="0.25"/>
  <cols>
    <col min="1" max="1" width="23.140625" style="22" customWidth="1"/>
    <col min="2" max="2" width="26" style="22" customWidth="1"/>
    <col min="3" max="3" width="29.5703125" style="22" customWidth="1"/>
    <col min="4" max="4" width="28.42578125" style="22" customWidth="1"/>
    <col min="5" max="5" width="31.7109375" style="22" customWidth="1"/>
    <col min="6" max="6" width="41.42578125" style="22" customWidth="1"/>
    <col min="7" max="16384" width="11.42578125" style="22"/>
  </cols>
  <sheetData>
    <row r="1" spans="1:6" ht="33.75" x14ac:dyDescent="0.25">
      <c r="A1" s="86"/>
      <c r="B1" s="87"/>
      <c r="C1" s="90" t="s">
        <v>0</v>
      </c>
      <c r="D1" s="91"/>
      <c r="E1" s="91"/>
      <c r="F1" s="92"/>
    </row>
    <row r="2" spans="1:6" ht="33.75" x14ac:dyDescent="0.25">
      <c r="A2" s="88"/>
      <c r="B2" s="89"/>
      <c r="C2" s="90" t="s">
        <v>76</v>
      </c>
      <c r="D2" s="91"/>
      <c r="E2" s="91"/>
      <c r="F2" s="92"/>
    </row>
    <row r="4" spans="1:6" x14ac:dyDescent="0.25">
      <c r="A4" s="56" t="s">
        <v>77</v>
      </c>
      <c r="B4" s="56" t="s">
        <v>78</v>
      </c>
      <c r="C4" s="56" t="s">
        <v>4</v>
      </c>
      <c r="D4" s="56" t="s">
        <v>79</v>
      </c>
      <c r="E4" s="56" t="s">
        <v>80</v>
      </c>
      <c r="F4" s="56" t="s">
        <v>81</v>
      </c>
    </row>
    <row r="5" spans="1:6" ht="157.5" x14ac:dyDescent="0.25">
      <c r="A5" s="23">
        <v>43132</v>
      </c>
      <c r="B5" s="24" t="s">
        <v>82</v>
      </c>
      <c r="C5" s="25" t="s">
        <v>20</v>
      </c>
      <c r="D5" s="25" t="s">
        <v>21</v>
      </c>
      <c r="E5" s="25" t="s">
        <v>83</v>
      </c>
      <c r="F5" s="26" t="s">
        <v>84</v>
      </c>
    </row>
  </sheetData>
  <mergeCells count="3">
    <mergeCell ref="A1:B2"/>
    <mergeCell ref="C1:F1"/>
    <mergeCell ref="C2:F2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87F4135-3211-42C0-9DA0-7C564A5D8160}">
            <xm:f>NOT(ISERROR(SEARCH('C:\Datos_Usuario\Excel\Planes definitivos 2018\[CISA DEF.xlsx]Listas desplegable'!#REF!,C5)))</xm:f>
            <xm:f>'C:\Datos_Usuario\Excel\Planes definitivos 2018\[CISA DEF.xlsx]Listas desplegable'!#REF!</xm:f>
            <x14:dxf>
              <font>
                <color rgb="FFC00000"/>
              </font>
            </x14:dxf>
          </x14:cfRule>
          <xm:sqref>C5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Indicadores Sector</vt:lpstr>
      <vt:lpstr>Control de Cambios 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Eduardo Agudelo Arevalo</dc:creator>
  <cp:lastModifiedBy>Gilberto Eduardo Agudelo Arevalo</cp:lastModifiedBy>
  <dcterms:created xsi:type="dcterms:W3CDTF">2018-03-01T16:42:15Z</dcterms:created>
  <dcterms:modified xsi:type="dcterms:W3CDTF">2018-03-01T20:01:30Z</dcterms:modified>
</cp:coreProperties>
</file>