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npramirez\Documents\ITRC\2024\Eval SCI\DOCS FINALES\"/>
    </mc:Choice>
  </mc:AlternateContent>
  <xr:revisionPtr revIDLastSave="0" documentId="8_{8977CBE9-BA0B-463C-A46A-94C8F552556D}" xr6:coauthVersionLast="47" xr6:coauthVersionMax="47" xr10:uidLastSave="{00000000-0000-0000-0000-000000000000}"/>
  <bookViews>
    <workbookView xWindow="-120" yWindow="-120" windowWidth="29040" windowHeight="15840" xr2:uid="{2944AFB7-62AF-41EC-B862-23E17A9C923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<sst xmlns="http://schemas.openxmlformats.org/spreadsheetml/2006/main" count="42" uniqueCount="35">
  <si>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</si>
  <si>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Unidad Administrativa Especial Agencia del Inspector de Tributos, Rentas y Contribuciones Parafiscales - Agencia ITRC</t>
  </si>
  <si>
    <t>Periodo Evaluado:</t>
  </si>
  <si>
    <t>Enero a Junio de 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</si>
  <si>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</si>
  <si>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</si>
  <si>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</si>
  <si>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</si>
  <si>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Los componentes del Modelo Estándar de Control Interno se encuentran presentes y funcionando de manera articulada en la Agencia. Se implementó el esquema de líneas de defensa. La entidad continúa adelantando gestión para desarrollar la evaluación del componente tecnológico. </t>
  </si>
  <si>
    <t>¿Es efectivo el sistema de control interno para los objetivos evaluados? (Si/No) (Justifique su respuesta):</t>
  </si>
  <si>
    <t xml:space="preserve">El Sistema de Control Interno es efectivo en la contribución con el logro de los objetivos institucionales. Se solicitarán los análisis y acciones para atender las oportunidades de mejora identificadas.
</t>
  </si>
  <si>
    <t>La entidad cuenta dentro de su Sistema de Control Interno, con una institucionalidad (Líneas de defensa)  que le permita la toma de decisiones frente al control (Si/No) (Justifique su respuesta):</t>
  </si>
  <si>
    <t>La entidad tiene establecidas las líneas de defensa;  se adelantaron las acciones para mejorar su apropiación en todos los niveles de la organización, así como la trazabilidad de su gestión.</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</si>
  <si>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</si>
  <si>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</si>
  <si>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</si>
  <si>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</si>
  <si>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</si>
  <si>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</si>
  <si>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</si>
  <si>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</si>
  <si>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Fortalezas: Se encuentran adoptados los mecanismos e instrumentos que contempla la Política de Integridad, Manual de convivencia y Código de Integridad. Así mismo, se adelanta la gestión, monitoreo y seguimiento de planes institucionales (Plan estratégico, Plan de Acción, Plan Anual Anticorrupción, etc.). Igualmente, se evidencian actas de las sesiones del Comité Institucional de Coordinación de Control Interno, donde se presenta el Programa Anual de Auditoría para aprobación, se presentan los resultados de su ejecución incluyendo informes, recomendaciones y reportes que son responsabilidad de la OACI.
</t>
  </si>
  <si>
    <t>Fortalezas: Se encuentran los mecanismos e instrumentos que contemplan la Política de Integridad, lo referente a la gestión, monitoreo y seguimiento de planes tales como: Plan de Acción y Plan Anticorrupción y de Atención al Ciudadano. Igualmente, se cuenta con  actas que evidencian las reuniones del Comité Institucional de Coordinación de Control Interno, donde se hace la aprobación del Programa Anual de Auditoría y se presentan los resultados de su ejecución. Las líneas de defensa se encuentran implementadas. 
En el periodo evaluado, se observó mejora en la ejecución presupuestal de los recursos de inversión y no se presentó pérdida de apropiación, dando cumplimiento a los lineamientos del Sistema de Control Interno sobre la toma de decisiones oportunas para el logro de los objetivos y metas de la Agencia.</t>
  </si>
  <si>
    <t>Evaluación de riesgos</t>
  </si>
  <si>
    <t xml:space="preserve">Fortalezas: Están documentados procesos, políticas, procedimientos manuales e instructivos relacionados con la planeación institucional y la administración de riesgos. La Oficina Asesora de Planeación realiza seguimiento trimestral sobre la ejecución de los planes institucionales y monitoreo sobre los riesgos de gestión y corrupción de acuerdo a lo establecido en la política de riesgos. La línea estratégica evalúa reportes de gestión y riesgos a través de los Comités de Gestión y Desempeño. </t>
  </si>
  <si>
    <t>Fortalezas: Están documentados procesos, políticas, procedimientos, manuales e instructivos relacionados con la planeación institucional y la administración de riesgos. Se incluyó la matriz de riesgos de corrupción y los planes de mitigación de riesgos de gestión y de corrupción en el aplicativo INTEGRA. La Oficina Asesora de Planeación realiza seguimiento trimestral sobre la ejecución de los planes institucionales y monitoreo sobre la gestión del riesgo de acuerdo con lo establecido en la política de riesgos, la línea estratégica evalúa reportes de gestión y riesgos a través del Comité Directivo. La OAP realiza seguimiento trimestral de los proyectos de inversión  en cuanto a la ejecución de actividades y presupuesto con los formuladores de los proyectos de inversión.
En el periodo evaluado, se observó mejora en la ejecución presupuestal de los recursos de inversión y no se presentó pérdida de apropiación, dando cumplimiento a los lineamientos del Sistema de Control Interno sobre la definición de cursos de acción apropiados para el logro de los objetivos y metas de la Agencia.</t>
  </si>
  <si>
    <t>Actividades de control</t>
  </si>
  <si>
    <t xml:space="preserve">
Fortalezas: Los controles definidos por los líderes de proceso son pertinentes para mitigar los riesgos identificados y no se identificó materialización de estos en el periodo, de acuerdo con los informes de monitoreo realizados por la OAP y con las evaluaciones independientes a través de auditorías internas. 
Se encuentran documentados controles generales de Tecnologías de Información y matrices de roles y usuarios.
Debilidades: Es necesario realizar la evaluación independiente del tema tecnológico en la entidad, para la verificación de controles y la administración de los riesgos asociados. Se recomienda continuar con la gestión para adelantar la evaluaición requerida.</t>
  </si>
  <si>
    <t>Fortalezas: Se incluyeron en el aplicativo INTEGRA los riesgos de corrupción para el respectivo monitoreo y se realizó seguimiento de los Planes de Mitigación de Riesgos de Gestión y de Corrupción.
En el periodo evaluado, se observó mejora en la ejecución presupuestal de los recursos de inversión y no se presentó pérdida de apropiación, dando cumplimiento a los lineamientos del Sistema de Control Interno para el logro de los objetivos y metas de la Agencia.
Debilidades: Aunque la entidad adelantó gestión para realizar la evaluación del componente tecnológico, esta no se ejecutó en la vigencia, por lo cual, persiste la necesidad de llevar a cabo dicha evaluación y se recomienda analizar alternativas para su desarrollo.</t>
  </si>
  <si>
    <t>Información y comunicación</t>
  </si>
  <si>
    <t>Fortalezas: La entidad cuenta con políticas, directrices y mecanismos de consecución, captura, procesamiento y generación de datos dentro y fuera de su entorno, con el ánimo de optimizar las operaciones. Facilitando las líneas de comunicación en los diferentes niveles.
Se recomienda revisar la periodicidad en el análisis de la caracterización de usuarios o grupos de valor, a partir de lo señalado en la Guía de Caracterización de Ciudadanía y Grupos de Valor (versión 5), expedida por el DAFP, que sugiere que se realice una vez al año. De igual forma, se recomienda adelantar evaluaciones periódicas de los canales de comunicación externos y sus contenidos.</t>
  </si>
  <si>
    <t>Fortalezas: La entidad tiene documentados procedimientos, políticas, manuales, instructivos y planes, determinando los lineamientos de comunicaciones interna y externa. Igualmente, cuenta con el Sistema Estratégico y de Gestión Institucional - INTEGRA-, el cual contiene las herramientas de gestión para la planeación estratégica, gestión de riesgos y permite la consulta de los documentos de los procesos.</t>
  </si>
  <si>
    <t xml:space="preserve">Monitoreo </t>
  </si>
  <si>
    <t>Fortalezas: Se aplican las evaluaciones continuas e independientes de forma periódica que determinan el avance en la ejecución de los logros propuestos, lo que permite a partir del seguimiento a los controles definidos, tomar las decisiones pertinentes para la mejora a que haya lugar en el Sistema de Control Interno.
Así mismo, la Alta Dirección conoce y evalúa las deficiencias comunicadas, monitoreando las medidas formuladas en los planes de mejoramiento con base en  los resultados de auditorías internas y externas.
Debilidades: Aunque la entidad adelantó gestión para realizar la evaluación del componente tecnológico, esta no se ha realizado, por lo cual, persiste la necesidad de llevar a cabo dicha evaluación y se recomienda analizar alternativas para su desarrollo.</t>
  </si>
  <si>
    <t>Fortalezas: En la entidad se realizan evaluaciones del Sistema de Control Interno, evaluaciones de resultados y se comunican las conclusiones para la toma de medidas de mejora si aplica.  Adicionalmente, la entidad cuenta con políticas, procedimientos e instructivos que determinan lineamientos para el monitoreo.
En el periodo evaluado, se observó mejora en la ejecución presupuestal de los recursos de inversión y no se presentó pérdida de apropiación, dando cumplimiento a los lineamientos del Sistema de Control Interno para el logro de los objetivos y metas de la Agencia.
Debilidades: Aunque la entidad adelantó gestión para realizar la evaluación del componente tecnológico, esta no se ejecutó en la vigencia, por lo cual, persiste la necesidad de llevar a cabo dicha evaluación y se recomienda analizar alternativas para su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</si>
</sst>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rgb="FF000000"/>
      <name val="Arial"/>
      <family val="2"/>
    </font>
    <font>
      <sz val="12"/>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b/>
      <sz val="12"/>
      <color rgb="FF000000"/>
      <name val="Arial"/>
      <family val="2"/>
    </font>
    <font>
      <b/>
      <sz val="12"/>
      <color rgb="FF000000"/>
      <name val="Arial"/>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0">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4" fillId="2" borderId="0" xfId="0" applyFont="1" applyFill="1" applyAlignment="1">
      <alignmen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1" fillId="0" borderId="22"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justify" vertical="center" wrapText="1"/>
      <protection locked="0"/>
    </xf>
    <xf numFmtId="49" fontId="12" fillId="0" borderId="24" xfId="0" applyNumberFormat="1" applyFont="1" applyBorder="1" applyAlignment="1" applyProtection="1">
      <alignment horizontal="justify" vertical="center" wrapText="1"/>
      <protection locked="0"/>
    </xf>
    <xf numFmtId="49" fontId="12" fillId="0" borderId="25" xfId="0" applyNumberFormat="1" applyFont="1" applyBorder="1" applyAlignment="1" applyProtection="1">
      <alignment horizontal="justify" vertical="center" wrapText="1"/>
      <protection locked="0"/>
    </xf>
    <xf numFmtId="49" fontId="0" fillId="2" borderId="0" xfId="0" applyNumberFormat="1" applyFill="1" applyAlignment="1">
      <alignment horizontal="left" vertical="top" wrapText="1"/>
    </xf>
    <xf numFmtId="49" fontId="11" fillId="2" borderId="22" xfId="0" applyNumberFormat="1" applyFont="1" applyFill="1" applyBorder="1" applyAlignment="1" applyProtection="1">
      <alignment horizontal="center" vertical="center" wrapText="1"/>
      <protection locked="0"/>
    </xf>
    <xf numFmtId="49" fontId="13" fillId="0" borderId="23" xfId="0" applyNumberFormat="1" applyFont="1" applyBorder="1" applyAlignment="1" applyProtection="1">
      <alignment horizontal="justify" vertical="center" wrapText="1"/>
      <protection locked="0"/>
    </xf>
    <xf numFmtId="49" fontId="13" fillId="0" borderId="24" xfId="0" applyNumberFormat="1" applyFont="1" applyBorder="1" applyAlignment="1" applyProtection="1">
      <alignment horizontal="justify" vertical="center" wrapText="1"/>
      <protection locked="0"/>
    </xf>
    <xf numFmtId="49" fontId="13" fillId="0" borderId="25" xfId="0" applyNumberFormat="1" applyFont="1" applyBorder="1" applyAlignment="1" applyProtection="1">
      <alignment horizontal="justify" vertical="center"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4"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5" fillId="4" borderId="2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3" borderId="2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5"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9" fillId="6" borderId="6" xfId="0" applyNumberFormat="1" applyFont="1" applyFill="1" applyBorder="1" applyAlignment="1" applyProtection="1">
      <alignment horizontal="center" vertical="center"/>
      <protection hidden="1"/>
    </xf>
    <xf numFmtId="0" fontId="9" fillId="0" borderId="31" xfId="0" applyFont="1" applyBorder="1" applyAlignment="1" applyProtection="1">
      <alignment horizontal="left" vertical="top" wrapText="1"/>
      <protection locked="0"/>
    </xf>
    <xf numFmtId="0" fontId="9" fillId="0" borderId="0" xfId="0" applyFont="1" applyAlignment="1">
      <alignment vertical="center"/>
    </xf>
    <xf numFmtId="9" fontId="19" fillId="6" borderId="6" xfId="0" applyNumberFormat="1" applyFont="1" applyFill="1" applyBorder="1" applyAlignment="1" applyProtection="1">
      <alignment horizontal="center" vertical="center"/>
      <protection locked="0" hidden="1"/>
    </xf>
    <xf numFmtId="0" fontId="9" fillId="0" borderId="11" xfId="0" applyFont="1" applyBorder="1" applyAlignment="1">
      <alignment vertical="center"/>
    </xf>
    <xf numFmtId="0" fontId="9" fillId="2" borderId="31" xfId="0" applyFont="1" applyFill="1" applyBorder="1" applyAlignment="1" applyProtection="1">
      <alignment horizontal="justify" vertical="top" wrapText="1"/>
      <protection locked="0"/>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applyAlignment="1">
      <alignment horizontal="justify" vertical="top"/>
    </xf>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11" xfId="0" applyBorder="1"/>
    <xf numFmtId="0" fontId="9" fillId="0" borderId="31" xfId="0" applyFont="1" applyBorder="1" applyAlignment="1" applyProtection="1">
      <alignment horizontal="justify" vertical="top" wrapText="1"/>
      <protection locked="0"/>
    </xf>
    <xf numFmtId="0" fontId="5" fillId="3" borderId="6" xfId="0" applyFont="1" applyFill="1" applyBorder="1" applyAlignment="1">
      <alignment horizontal="center" vertical="center" wrapText="1"/>
    </xf>
    <xf numFmtId="9" fontId="19" fillId="6" borderId="6" xfId="0" applyNumberFormat="1" applyFont="1" applyFill="1" applyBorder="1" applyAlignment="1" applyProtection="1">
      <alignment horizontal="center" vertical="center"/>
      <protection locked="0"/>
    </xf>
    <xf numFmtId="0" fontId="9" fillId="0" borderId="32" xfId="0" applyFont="1" applyBorder="1" applyAlignment="1" applyProtection="1">
      <alignment horizontal="justify" vertical="top" wrapText="1"/>
      <protection locked="0"/>
    </xf>
    <xf numFmtId="0" fontId="5" fillId="8" borderId="6" xfId="0" applyFont="1" applyFill="1" applyBorder="1" applyAlignment="1">
      <alignment horizontal="center" vertical="center" wrapText="1"/>
    </xf>
    <xf numFmtId="0" fontId="20" fillId="0" borderId="31" xfId="0" applyFont="1" applyBorder="1" applyAlignment="1" applyProtection="1">
      <alignment horizontal="justify" vertical="top" wrapText="1"/>
      <protection locked="0"/>
    </xf>
    <xf numFmtId="0" fontId="5" fillId="9" borderId="6" xfId="0" applyFont="1" applyFill="1" applyBorder="1" applyAlignment="1">
      <alignment horizontal="center" vertical="center" wrapText="1"/>
    </xf>
    <xf numFmtId="0" fontId="21" fillId="2" borderId="31" xfId="0" applyFont="1" applyFill="1" applyBorder="1" applyAlignment="1" applyProtection="1">
      <alignment horizontal="left" vertical="top" wrapText="1"/>
      <protection locked="0"/>
    </xf>
    <xf numFmtId="0" fontId="15" fillId="2" borderId="0" xfId="0" applyFont="1" applyFill="1" applyAlignment="1">
      <alignment vertical="center"/>
    </xf>
    <xf numFmtId="0" fontId="9" fillId="2" borderId="0" xfId="0" applyFont="1" applyFill="1" applyAlignment="1">
      <alignment horizontal="left" vertical="center"/>
    </xf>
    <xf numFmtId="0" fontId="22" fillId="2" borderId="0" xfId="0" applyFont="1" applyFill="1" applyAlignment="1">
      <alignment vertical="center"/>
    </xf>
    <xf numFmtId="0" fontId="23" fillId="2" borderId="0" xfId="0" applyFont="1" applyFill="1"/>
    <xf numFmtId="0" fontId="0" fillId="2" borderId="33" xfId="0" applyFill="1" applyBorder="1"/>
    <xf numFmtId="0" fontId="0" fillId="2" borderId="34" xfId="0" applyFill="1" applyBorder="1"/>
    <xf numFmtId="0" fontId="0" fillId="2" borderId="35" xfId="0" applyFill="1" applyBorder="1"/>
  </cellXfs>
  <cellStyles count="1">
    <cellStyle name="Normal" xfId="0" builtinId="0"/>
  </cellStyles>
  <dxfs count="21">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104774</xdr:colOff>
      <xdr:row>5</xdr:row>
      <xdr:rowOff>209550</xdr:rowOff>
    </xdr:from>
    <xdr:to>
      <xdr:col>6</xdr:col>
      <xdr:colOff>504824</xdr:colOff>
      <xdr:row>14</xdr:row>
      <xdr:rowOff>114300</xdr:rowOff>
    </xdr:to>
    <xdr:pic>
      <xdr:nvPicPr>
        <xdr:cNvPr id="2" name="Imagen 1">
          <a:extLst>
            <a:ext uri="{FF2B5EF4-FFF2-40B4-BE49-F238E27FC236}">
              <a16:creationId xmlns:a16="http://schemas.microsoft.com/office/drawing/2014/main" id="{CA4CA0D7-E1F9-4830-A885-5B85F2F5E1A4}"/>
            </a:ext>
          </a:extLst>
        </xdr:cNvPr>
        <xdr:cNvPicPr>
          <a:picLocks noChangeAspect="1"/>
        </xdr:cNvPicPr>
      </xdr:nvPicPr>
      <xdr:blipFill>
        <a:blip xmlns:r="http://schemas.openxmlformats.org/officeDocument/2006/relationships" r:embed="rId1"/>
        <a:stretch>
          <a:fillRect/>
        </a:stretch>
      </xdr:blipFill>
      <xdr:spPr>
        <a:xfrm>
          <a:off x="3086099" y="1352550"/>
          <a:ext cx="3705225" cy="180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A18C-5C0A-4DA2-A617-411BC5872DBC}">
  <dimension ref="B1:V38"/>
  <sheetViews>
    <sheetView tabSelected="1" topLeftCell="A3" zoomScale="40" zoomScaleNormal="40" workbookViewId="0">
      <selection activeCell="I25" sqref="I25"/>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94.42578125" style="1" customWidth="1"/>
    <col min="10" max="10" width="5.85546875" style="1" customWidth="1"/>
    <col min="11" max="11" width="28.140625" style="1" customWidth="1"/>
    <col min="12" max="12" width="4.28515625" style="1" customWidth="1"/>
    <col min="13" max="13" width="91.570312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E3" s="6" t="s">
        <v>0</v>
      </c>
      <c r="F3" s="7" t="s">
        <v>1</v>
      </c>
      <c r="G3" s="7"/>
      <c r="H3" s="7"/>
      <c r="I3" s="7"/>
      <c r="J3" s="7"/>
      <c r="K3" s="7"/>
      <c r="L3" s="7"/>
      <c r="M3" s="7"/>
      <c r="N3" s="8"/>
      <c r="O3" s="8"/>
      <c r="P3" s="9"/>
    </row>
    <row r="4" spans="2:16" ht="16.5" x14ac:dyDescent="0.3">
      <c r="B4" s="5"/>
      <c r="E4" s="10"/>
      <c r="F4" s="7"/>
      <c r="G4" s="7"/>
      <c r="H4" s="7"/>
      <c r="I4" s="7"/>
      <c r="J4" s="7"/>
      <c r="K4" s="7"/>
      <c r="L4" s="7"/>
      <c r="M4" s="7"/>
      <c r="N4" s="8"/>
      <c r="O4" s="8"/>
      <c r="P4" s="9"/>
    </row>
    <row r="5" spans="2:16" ht="25.5" x14ac:dyDescent="0.3">
      <c r="B5" s="5"/>
      <c r="E5" s="11" t="s">
        <v>2</v>
      </c>
      <c r="F5" s="12" t="s">
        <v>3</v>
      </c>
      <c r="G5" s="13"/>
      <c r="H5" s="13"/>
      <c r="I5" s="13"/>
      <c r="J5" s="13"/>
      <c r="K5" s="13"/>
      <c r="L5" s="13"/>
      <c r="M5" s="14"/>
      <c r="N5" s="15"/>
      <c r="O5" s="15"/>
      <c r="P5" s="9"/>
    </row>
    <row r="6" spans="2:16" ht="17.25" thickBot="1" x14ac:dyDescent="0.35">
      <c r="B6" s="5"/>
      <c r="E6" s="16"/>
      <c r="F6" s="15"/>
      <c r="G6" s="15"/>
      <c r="H6" s="15"/>
      <c r="I6" s="15"/>
      <c r="J6" s="15"/>
      <c r="K6" s="15"/>
      <c r="L6" s="15"/>
      <c r="P6" s="9"/>
    </row>
    <row r="7" spans="2:16" ht="27" thickBot="1" x14ac:dyDescent="0.3">
      <c r="B7" s="5"/>
      <c r="I7" s="17" t="s">
        <v>4</v>
      </c>
      <c r="J7" s="18"/>
      <c r="K7" s="19"/>
      <c r="M7" s="20">
        <v>0.98452380952380947</v>
      </c>
      <c r="N7" s="21"/>
      <c r="O7" s="21"/>
      <c r="P7" s="9"/>
    </row>
    <row r="8" spans="2:16" ht="15.75" x14ac:dyDescent="0.25">
      <c r="B8" s="5"/>
      <c r="M8" s="22"/>
      <c r="N8" s="22"/>
      <c r="O8" s="22"/>
      <c r="P8" s="9"/>
    </row>
    <row r="9" spans="2:16" x14ac:dyDescent="0.25">
      <c r="B9" s="5"/>
      <c r="P9" s="9"/>
    </row>
    <row r="10" spans="2:16" x14ac:dyDescent="0.25">
      <c r="B10" s="5"/>
      <c r="P10" s="9"/>
    </row>
    <row r="11" spans="2:16" x14ac:dyDescent="0.25">
      <c r="B11" s="5"/>
      <c r="P11" s="9"/>
    </row>
    <row r="12" spans="2:16" x14ac:dyDescent="0.25">
      <c r="B12" s="5"/>
      <c r="P12" s="9"/>
    </row>
    <row r="13" spans="2:16" x14ac:dyDescent="0.25">
      <c r="B13" s="5"/>
      <c r="P13" s="9"/>
    </row>
    <row r="14" spans="2:16" x14ac:dyDescent="0.25">
      <c r="B14" s="5"/>
      <c r="P14" s="9"/>
    </row>
    <row r="15" spans="2:16" x14ac:dyDescent="0.25">
      <c r="B15" s="5"/>
      <c r="P15" s="9"/>
    </row>
    <row r="16" spans="2:16" x14ac:dyDescent="0.25">
      <c r="B16" s="5"/>
      <c r="P16" s="9"/>
    </row>
    <row r="17" spans="2:22" ht="23.25" x14ac:dyDescent="0.25">
      <c r="B17" s="5"/>
      <c r="C17" s="23" t="s">
        <v>5</v>
      </c>
      <c r="D17" s="24"/>
      <c r="E17" s="24"/>
      <c r="F17" s="24"/>
      <c r="G17" s="24"/>
      <c r="H17" s="24"/>
      <c r="I17" s="24"/>
      <c r="J17" s="24"/>
      <c r="K17" s="24"/>
      <c r="L17" s="24"/>
      <c r="M17" s="25"/>
      <c r="N17" s="26"/>
      <c r="O17" s="26"/>
      <c r="P17" s="9"/>
    </row>
    <row r="18" spans="2:22" ht="15.75" x14ac:dyDescent="0.25">
      <c r="B18" s="5"/>
      <c r="C18" s="27"/>
      <c r="D18" s="27"/>
      <c r="E18" s="27"/>
      <c r="F18" s="27"/>
      <c r="G18" s="27"/>
      <c r="H18" s="27"/>
      <c r="I18" s="27"/>
      <c r="J18" s="27"/>
      <c r="K18" s="27"/>
      <c r="L18" s="27"/>
      <c r="M18" s="27"/>
      <c r="N18" s="28"/>
      <c r="O18" s="28"/>
      <c r="P18" s="9"/>
    </row>
    <row r="19" spans="2:22" ht="30.75" x14ac:dyDescent="0.25">
      <c r="B19" s="5"/>
      <c r="C19" s="29" t="s">
        <v>6</v>
      </c>
      <c r="D19" s="30"/>
      <c r="E19" s="31" t="s">
        <v>7</v>
      </c>
      <c r="F19" s="32" t="s">
        <v>8</v>
      </c>
      <c r="G19" s="33"/>
      <c r="H19" s="33"/>
      <c r="I19" s="33"/>
      <c r="J19" s="33"/>
      <c r="K19" s="33"/>
      <c r="L19" s="33"/>
      <c r="M19" s="34"/>
      <c r="N19" s="35"/>
      <c r="O19" s="35"/>
      <c r="P19" s="9"/>
    </row>
    <row r="20" spans="2:22" ht="30.75" x14ac:dyDescent="0.25">
      <c r="B20" s="5"/>
      <c r="C20" s="29" t="s">
        <v>9</v>
      </c>
      <c r="D20" s="30"/>
      <c r="E20" s="36" t="s">
        <v>7</v>
      </c>
      <c r="F20" s="37" t="s">
        <v>10</v>
      </c>
      <c r="G20" s="38"/>
      <c r="H20" s="38"/>
      <c r="I20" s="38"/>
      <c r="J20" s="38"/>
      <c r="K20" s="38"/>
      <c r="L20" s="38"/>
      <c r="M20" s="39"/>
      <c r="N20" s="35"/>
      <c r="O20" s="35"/>
      <c r="P20" s="9"/>
    </row>
    <row r="21" spans="2:22" ht="30.75" x14ac:dyDescent="0.25">
      <c r="B21" s="5"/>
      <c r="C21" s="40" t="s">
        <v>11</v>
      </c>
      <c r="D21" s="41"/>
      <c r="E21" s="36" t="s">
        <v>7</v>
      </c>
      <c r="F21" s="37" t="s">
        <v>12</v>
      </c>
      <c r="G21" s="38"/>
      <c r="H21" s="38"/>
      <c r="I21" s="38"/>
      <c r="J21" s="38"/>
      <c r="K21" s="38"/>
      <c r="L21" s="38"/>
      <c r="M21" s="39"/>
      <c r="N21" s="35"/>
      <c r="O21" s="35"/>
      <c r="P21" s="9"/>
    </row>
    <row r="22" spans="2:22" ht="66" customHeight="1" thickBot="1" x14ac:dyDescent="0.3">
      <c r="B22" s="5"/>
      <c r="G22" s="42"/>
      <c r="P22" s="9"/>
    </row>
    <row r="23" spans="2:22" ht="63.75" thickBot="1" x14ac:dyDescent="0.3">
      <c r="B23" s="5"/>
      <c r="C23" s="43" t="s">
        <v>13</v>
      </c>
      <c r="D23" s="44"/>
      <c r="E23" s="45" t="s">
        <v>14</v>
      </c>
      <c r="F23" s="44"/>
      <c r="G23" s="45" t="s">
        <v>15</v>
      </c>
      <c r="H23" s="44"/>
      <c r="I23" s="46" t="s">
        <v>16</v>
      </c>
      <c r="J23" s="47"/>
      <c r="K23" s="48" t="s">
        <v>17</v>
      </c>
      <c r="L23" s="47"/>
      <c r="M23" s="49" t="s">
        <v>18</v>
      </c>
      <c r="N23" s="47"/>
      <c r="O23" s="50" t="s">
        <v>19</v>
      </c>
      <c r="P23" s="9"/>
      <c r="Q23" s="51"/>
    </row>
    <row r="24" spans="2:22" ht="23.25" x14ac:dyDescent="0.35">
      <c r="B24" s="5"/>
      <c r="C24" s="52"/>
      <c r="D24"/>
      <c r="E24"/>
      <c r="F24"/>
      <c r="G24"/>
      <c r="H24"/>
      <c r="I24" s="53"/>
      <c r="J24"/>
      <c r="K24" s="53"/>
      <c r="L24"/>
      <c r="M24"/>
      <c r="N24"/>
      <c r="O24"/>
      <c r="P24" s="9"/>
    </row>
    <row r="25" spans="2:22" ht="189" x14ac:dyDescent="0.25">
      <c r="B25" s="5"/>
      <c r="C25" s="54" t="s">
        <v>20</v>
      </c>
      <c r="D25" s="55"/>
      <c r="E25" s="56" t="s">
        <v>7</v>
      </c>
      <c r="F25" s="57"/>
      <c r="G25" s="58">
        <v>1</v>
      </c>
      <c r="H25" s="57"/>
      <c r="I25" s="59" t="s">
        <v>21</v>
      </c>
      <c r="J25" s="60"/>
      <c r="K25" s="61">
        <v>1</v>
      </c>
      <c r="L25" s="62"/>
      <c r="M25" s="63" t="s">
        <v>22</v>
      </c>
      <c r="N25" s="64"/>
      <c r="O25" s="65">
        <f>G25-K25</f>
        <v>0</v>
      </c>
      <c r="P25" s="66"/>
      <c r="Q25" s="67"/>
      <c r="R25" s="67"/>
      <c r="S25" s="67"/>
      <c r="T25" s="67"/>
      <c r="U25" s="67"/>
      <c r="V25" s="67"/>
    </row>
    <row r="26" spans="2:22" ht="23.25" x14ac:dyDescent="0.35">
      <c r="B26" s="5"/>
      <c r="C26" s="52"/>
      <c r="D26"/>
      <c r="E26" s="68"/>
      <c r="F26"/>
      <c r="G26" s="69"/>
      <c r="H26"/>
      <c r="I26" s="70"/>
      <c r="J26"/>
      <c r="K26" s="53"/>
      <c r="L26"/>
      <c r="M26" s="71"/>
      <c r="N26" s="71"/>
      <c r="O26" s="72"/>
      <c r="P26" s="9"/>
    </row>
    <row r="27" spans="2:22" ht="267.75" x14ac:dyDescent="0.25">
      <c r="B27" s="5"/>
      <c r="C27" s="73" t="s">
        <v>23</v>
      </c>
      <c r="D27" s="55"/>
      <c r="E27" s="56" t="s">
        <v>7</v>
      </c>
      <c r="F27"/>
      <c r="G27" s="58">
        <v>1</v>
      </c>
      <c r="H27"/>
      <c r="I27" s="59" t="s">
        <v>24</v>
      </c>
      <c r="J27"/>
      <c r="K27" s="61">
        <v>1</v>
      </c>
      <c r="L27" s="74"/>
      <c r="M27" s="75" t="s">
        <v>25</v>
      </c>
      <c r="N27" s="64"/>
      <c r="O27" s="65">
        <f>G27-K27</f>
        <v>0</v>
      </c>
      <c r="P27" s="9"/>
    </row>
    <row r="28" spans="2:22" ht="23.25" x14ac:dyDescent="0.35">
      <c r="B28" s="5"/>
      <c r="C28" s="52"/>
      <c r="D28"/>
      <c r="E28" s="68"/>
      <c r="F28"/>
      <c r="G28" s="69"/>
      <c r="H28"/>
      <c r="I28" s="70"/>
      <c r="J28"/>
      <c r="K28" s="53"/>
      <c r="L28"/>
      <c r="M28" s="71"/>
      <c r="N28" s="71"/>
      <c r="O28" s="72"/>
      <c r="P28" s="9"/>
    </row>
    <row r="29" spans="2:22" ht="204.75" x14ac:dyDescent="0.25">
      <c r="B29" s="5"/>
      <c r="C29" s="76" t="s">
        <v>26</v>
      </c>
      <c r="D29" s="55"/>
      <c r="E29" s="56" t="s">
        <v>7</v>
      </c>
      <c r="F29"/>
      <c r="G29" s="58">
        <v>0.95833333333333337</v>
      </c>
      <c r="H29"/>
      <c r="I29" s="59" t="s">
        <v>27</v>
      </c>
      <c r="J29"/>
      <c r="K29" s="77">
        <v>0.88</v>
      </c>
      <c r="L29" s="74"/>
      <c r="M29" s="78" t="s">
        <v>28</v>
      </c>
      <c r="N29" s="64"/>
      <c r="O29" s="65">
        <f>(G29-K29)+0.001</f>
        <v>7.9333333333333367E-2</v>
      </c>
      <c r="P29" s="9"/>
    </row>
    <row r="30" spans="2:22" ht="23.25" x14ac:dyDescent="0.35">
      <c r="B30" s="5"/>
      <c r="C30" s="52"/>
      <c r="D30"/>
      <c r="E30" s="68"/>
      <c r="F30"/>
      <c r="G30" s="69"/>
      <c r="H30"/>
      <c r="I30" s="70"/>
      <c r="J30"/>
      <c r="K30" s="53"/>
      <c r="L30"/>
      <c r="M30" s="71"/>
      <c r="N30" s="71"/>
      <c r="O30" s="72"/>
      <c r="P30" s="9"/>
    </row>
    <row r="31" spans="2:22" ht="157.5" x14ac:dyDescent="0.25">
      <c r="B31" s="5"/>
      <c r="C31" s="79" t="s">
        <v>29</v>
      </c>
      <c r="D31" s="55"/>
      <c r="E31" s="56" t="s">
        <v>7</v>
      </c>
      <c r="F31"/>
      <c r="G31" s="58">
        <v>1</v>
      </c>
      <c r="H31"/>
      <c r="I31" s="80" t="s">
        <v>30</v>
      </c>
      <c r="J31"/>
      <c r="K31" s="77">
        <v>1</v>
      </c>
      <c r="L31" s="74"/>
      <c r="M31" s="75" t="s">
        <v>31</v>
      </c>
      <c r="N31" s="64"/>
      <c r="O31" s="65">
        <f>G31-K31</f>
        <v>0</v>
      </c>
      <c r="P31" s="9"/>
    </row>
    <row r="32" spans="2:22" ht="23.25" x14ac:dyDescent="0.35">
      <c r="B32" s="5"/>
      <c r="C32" s="52"/>
      <c r="D32"/>
      <c r="E32" s="68"/>
      <c r="F32"/>
      <c r="G32" s="69"/>
      <c r="H32"/>
      <c r="I32" s="70"/>
      <c r="J32"/>
      <c r="K32" s="53"/>
      <c r="L32"/>
      <c r="M32" s="71"/>
      <c r="N32" s="71"/>
      <c r="O32" s="72"/>
      <c r="P32" s="9"/>
    </row>
    <row r="33" spans="2:16" ht="236.25" x14ac:dyDescent="0.25">
      <c r="B33" s="5"/>
      <c r="C33" s="81" t="s">
        <v>32</v>
      </c>
      <c r="D33" s="55"/>
      <c r="E33" s="56" t="s">
        <v>7</v>
      </c>
      <c r="F33"/>
      <c r="G33" s="58">
        <v>0.9642857142857143</v>
      </c>
      <c r="H33"/>
      <c r="I33" s="82" t="s">
        <v>33</v>
      </c>
      <c r="J33"/>
      <c r="K33" s="61">
        <v>0.96</v>
      </c>
      <c r="L33" s="74"/>
      <c r="M33" s="59" t="s">
        <v>34</v>
      </c>
      <c r="N33" s="64"/>
      <c r="O33" s="65">
        <f>G33-K33</f>
        <v>4.2857142857143371E-3</v>
      </c>
      <c r="P33" s="9"/>
    </row>
    <row r="34" spans="2:16" ht="15.75" x14ac:dyDescent="0.25">
      <c r="B34" s="5"/>
      <c r="C34" s="83"/>
      <c r="D34" s="83"/>
      <c r="E34" s="28"/>
      <c r="M34" s="84"/>
      <c r="N34" s="84"/>
      <c r="O34" s="84"/>
      <c r="P34" s="9"/>
    </row>
    <row r="35" spans="2:16" ht="15.75" x14ac:dyDescent="0.25">
      <c r="B35" s="5"/>
      <c r="C35" s="85"/>
      <c r="D35" s="83"/>
      <c r="E35" s="28"/>
      <c r="M35" s="84"/>
      <c r="N35" s="84"/>
      <c r="O35" s="84"/>
      <c r="P35" s="9"/>
    </row>
    <row r="36" spans="2:16" x14ac:dyDescent="0.25">
      <c r="B36" s="5"/>
      <c r="C36" s="86"/>
      <c r="P36" s="9"/>
    </row>
    <row r="37" spans="2:16" ht="15.75" thickBot="1" x14ac:dyDescent="0.3">
      <c r="B37" s="87"/>
      <c r="C37" s="88"/>
      <c r="D37" s="88"/>
      <c r="E37" s="88"/>
      <c r="F37" s="88"/>
      <c r="G37" s="88"/>
      <c r="H37" s="88"/>
      <c r="I37" s="88"/>
      <c r="J37" s="88"/>
      <c r="K37" s="88"/>
      <c r="L37" s="88"/>
      <c r="M37" s="88"/>
      <c r="N37" s="88"/>
      <c r="O37" s="88"/>
      <c r="P37" s="89"/>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K25">
    <cfRule type="cellIs" dxfId="17" priority="7" operator="between">
      <formula>0.76</formula>
      <formula>1</formula>
    </cfRule>
    <cfRule type="cellIs" dxfId="16" priority="8" operator="between">
      <formula>0.51</formula>
      <formula>0.75</formula>
    </cfRule>
    <cfRule type="cellIs" dxfId="15" priority="9" operator="between">
      <formula>0.26</formula>
      <formula>0.5</formula>
    </cfRule>
  </conditionalFormatting>
  <conditionalFormatting sqref="K27">
    <cfRule type="cellIs" dxfId="14" priority="1" operator="between">
      <formula>0.76</formula>
      <formula>1</formula>
    </cfRule>
    <cfRule type="cellIs" dxfId="13" priority="2" operator="between">
      <formula>0.51</formula>
      <formula>0.75</formula>
    </cfRule>
    <cfRule type="cellIs" dxfId="12" priority="3" operator="between">
      <formula>0.26</formula>
      <formula>0.5</formula>
    </cfRule>
  </conditionalFormatting>
  <conditionalFormatting sqref="K29">
    <cfRule type="cellIs" dxfId="11" priority="13" operator="between">
      <formula>0.76</formula>
      <formula>1</formula>
    </cfRule>
    <cfRule type="cellIs" dxfId="10" priority="14" operator="between">
      <formula>0.51</formula>
      <formula>0.75</formula>
    </cfRule>
    <cfRule type="cellIs" dxfId="9" priority="15" operator="between">
      <formula>0.26</formula>
      <formula>0.5</formula>
    </cfRule>
  </conditionalFormatting>
  <conditionalFormatting sqref="K31">
    <cfRule type="cellIs" dxfId="8" priority="10" operator="between">
      <formula>0.76</formula>
      <formula>1</formula>
    </cfRule>
    <cfRule type="cellIs" dxfId="7" priority="11" operator="between">
      <formula>0.51</formula>
      <formula>0.75</formula>
    </cfRule>
    <cfRule type="cellIs" dxfId="6" priority="12" operator="between">
      <formula>0.26</formula>
      <formula>0.5</formula>
    </cfRule>
  </conditionalFormatting>
  <conditionalFormatting sqref="K33">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M7">
    <cfRule type="cellIs" priority="16" operator="between">
      <formula>0.76</formula>
      <formula>1</formula>
    </cfRule>
    <cfRule type="cellIs" dxfId="2" priority="17" operator="between">
      <formula>0.51</formula>
      <formula>0.75</formula>
    </cfRule>
    <cfRule type="cellIs" dxfId="1" priority="18" operator="between">
      <formula>0.26</formula>
      <formula>0.5</formula>
    </cfRule>
    <cfRule type="cellIs" dxfId="0" priority="19" operator="between">
      <formula>0</formula>
      <formula>0.25</formula>
    </cfRule>
  </conditionalFormatting>
  <dataValidations count="4">
    <dataValidation type="list" allowBlank="1" showInputMessage="1" showErrorMessage="1" sqref="E19" xr:uid="{E9F3FBC0-2E81-409A-AA23-C9654D88699F}">
      <formula1>"Si,No,En proceso"</formula1>
    </dataValidation>
    <dataValidation type="list" allowBlank="1" showInputMessage="1" showErrorMessage="1" sqref="N20:O20 E20:E21" xr:uid="{6638CE84-4DC3-400B-9DCF-B247E1103C81}">
      <formula1>"Si, No"</formula1>
    </dataValidation>
    <dataValidation type="list" allowBlank="1" showInputMessage="1" showErrorMessage="1" sqref="N19:O19" xr:uid="{922147EC-906D-4E19-9042-48BF0D7A9F36}">
      <formula1>"Si,No"</formula1>
    </dataValidation>
    <dataValidation allowBlank="1" showInputMessage="1" showErrorMessage="1" prompt="Celda formulada, información proveniente de la pestaña de deficiencias." sqref="E23" xr:uid="{415C5885-2417-4ECB-824E-FFA7994FFB3E}"/>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Patricia Ramirez Perez</dc:creator>
  <cp:lastModifiedBy>Natalia Patricia Ramirez Perez</cp:lastModifiedBy>
  <dcterms:created xsi:type="dcterms:W3CDTF">2024-07-30T22:19:22Z</dcterms:created>
  <dcterms:modified xsi:type="dcterms:W3CDTF">2024-07-30T22:20:18Z</dcterms:modified>
</cp:coreProperties>
</file>