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9"/>
  <workbookPr/>
  <mc:AlternateContent xmlns:mc="http://schemas.openxmlformats.org/markup-compatibility/2006">
    <mc:Choice Requires="x15">
      <x15ac:absPath xmlns:x15ac="http://schemas.microsoft.com/office/spreadsheetml/2010/11/ac" url="C:\Users\HEDER\Desktop\Nueva carpeta\"/>
    </mc:Choice>
  </mc:AlternateContent>
  <xr:revisionPtr revIDLastSave="1" documentId="11_7C16367E909A3EB3BE9DAD1F2F1F7F6087525823" xr6:coauthVersionLast="47" xr6:coauthVersionMax="47" xr10:uidLastSave="{8C8466C1-0019-4972-B03E-BCD50B248066}"/>
  <bookViews>
    <workbookView xWindow="0" yWindow="0" windowWidth="20490" windowHeight="7650" xr2:uid="{00000000-000D-0000-FFFF-FFFF00000000}"/>
  </bookViews>
  <sheets>
    <sheet name="Hoja1" sheetId="1" r:id="rId1"/>
  </sheets>
  <externalReferences>
    <externalReference r:id="rId2"/>
  </externalReferences>
  <definedNames>
    <definedName name="_xlnm.Print_Area" localSheetId="0">Hoja1!$B$2:$P$37</definedName>
    <definedName name="_xlnm.Print_Titles" localSheetId="0">Hoja1!$2:$16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<sst xmlns="http://schemas.openxmlformats.org/spreadsheetml/2006/main" count="42" uniqueCount="35">
  <si>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</si>
  <si>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Unidad Administrativa Especial Agencia del Inspector de Tributos, Rentas y Contribuciones Parafiscales - Agencia ITRC</t>
  </si>
  <si>
    <t>Periodo Evaluado:</t>
  </si>
  <si>
    <t>Enero a junio de 2023</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</si>
  <si>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</si>
  <si>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</si>
  <si>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</si>
  <si>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</si>
  <si>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De manera general, los componentes se encuentran presentes y funcionando de manera articulada. Se ha implementado el esquema de líneas de defensa. La entidad está adelantando la gestión requerida para desarrollar la evaluación del componente tecnológico. Se recomienda revisar la ejecución presupuestal de recursos de inversión y tomar medidas oportunas para evitar pérdida de apropiación presupuestal. </t>
  </si>
  <si>
    <t>¿Es efectivo el sistema de control interno para los objetivos evaluados? (Si/No) (Justifique su respuesta):</t>
  </si>
  <si>
    <t xml:space="preserve">El Sistema de Control Interno es efectivo en la contribución con el logro de los objetivos institucionales. Se solicitarán los análisis y acciones para atender las oportunidades de mejora identificadas.
</t>
  </si>
  <si>
    <t>La entidad cuenta dentro de su Sistema de Control Interno, con una institucionalidad (Líneas de defensa)  que le permita la toma de decisiones frente al control (Si/No) (Justifique su respuesta):</t>
  </si>
  <si>
    <t>La entidad tiene establecidas las líneas de defensa;  se adelantaron las acciones para mejorar su apropiación en todos los niveles de la organización, así como la trazabilidad de su gestión.</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</si>
  <si>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</si>
  <si>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</si>
  <si>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</si>
  <si>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Explicación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</si>
  <si>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</si>
  <si>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</si>
  <si>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</si>
  <si>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</si>
  <si>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Fortalezas: Se encuentran los mecanismos e instrumentos que contemplan la Política de Integridad, lo referente a la Gestión, monitoreo y seguimiento de Planes tales como: Plan de Acción, Plan Anual Anticorrupción, entre otros, Igualmente actas que evidencian las respectivas reuniones del Comité Institucional de Coordinación de Control Interno, donde se hace la Presentación de resultados del Programa de Auditoría, se presenta el Programa Anual de Auditoría, se socializan los informes, recomendaciones y reportes que son responsabilidad de la OACI, al igual que las actas del Comité Institucional de Gestión y Desempeño. 
Debilidades: Es necesario que se revise la ejecución presupuestal de los recursos de inversión y se tomen decisiones a tiempo para garantizar el cumplimiento de las metas y objetivos, teniendo en cuenta que el informe de Gestión Presupuestal, generado por el área Financiera, muestra el indicador de ejecución presupuestal de inversión en 1,4% frente a una meta del 40%, situación que puede implicar riesgo de pérdida de apropiación presupuestal. Esta misma situación también se presentó en la vigencia 2022 y se materializó la pérdida.</t>
  </si>
  <si>
    <t>Fortalezas: Implementación de mecanismos e instrumentos de la Política de Integridad. Gestión, monitoreo y seguimiento de Planes (Acción, Anticorrupción). Actualización del Comité Institucional de Coordinación de Control Interno, aumento de reuniones, mejora de trazabilidad. Definición de las línea de defensa. Presentación resultados del Programa de Auditoría al Comité. Se socializaron internamente canales de denuncia. 
Debilidades: Es necesario analizar la toma de medidas a tiempo para garantizar la ejecución presupuestal y el cumplimiento de metas, específicamente con los recursos destinados al proyecto de inversión de TI.</t>
  </si>
  <si>
    <t>Evaluación de riesgos</t>
  </si>
  <si>
    <t xml:space="preserve">Fortalezas: Están documentados procesos, políticas, procedimientos manuales e instructivos relacionados con la planeación institucional y la administración de riesgos. La Oficina Asesora de Planeación realiza seguimiento trimestral sobre la ejecución de los planes institucionales y monitoreo sobre la gestión del riesgo de acuerdo a lo establecido en la política de riesgos. La línea estratégica evalúa reportes de gestión y riesgos a través de los Comités de Gestión y Desempeño. 
Debilidades: La entidad debe definir cursos de acción apropiados para mejorar la ejecución presupuestal de los recursos de inversión. Se reitera la necesidad de tomar medidas para asegurar la ejecución de los recursos, teniendo en cuenta que, a 30/06/2023 los gastos de inversión se encuentran en un avance del 1.4% sobre el total presupuestado y la meta del 40% prevista, con el fin de evitar la materialización del riesgo de pérdida de apropiación presupuestal al cierre de la presente vigencia fiscal y considerando que esta situación se presentó en la vigencia 2022 y se materializó la pérdida.
</t>
  </si>
  <si>
    <t>Fortalezas: Están documentados procesos, políticas, procedimientos manuales e instructivos relacionados con la planeación institucional y vinculados entre sí. Se realiza seguimiento periódico sobre la ejecución de los planes institucionales, sin embargo, es pertinente revisar la ejecución presupuestal de la vigencia y definir si se requieren acciones de mejora. Está actualizada la Política Integral de Administración de Riesgos. Se efectúa monitoreo sobre la gestión del riesgo conforme lo establece la política. Se encuentran establecidos los lineamientos para proceder en caso de la materialización de riesgos. Se actualizaron el procedimiento e instructivo para la elaboración del mapa de riesgos. Se mejoró en la identificación de los riesgos materializados, la formulación de acciones de mejora y el seguimiento sobre su implementación. Se actualizó el mapa de riesgos de gestión de la entidad y se registran avances en la formulación del mapa de riesgos de seguridad de la información.
Debilidades: La entidad debe analizar las situaciones internas que puedan afectar el cumplimiento de objetivos, como las metas de ejecución presupuestal, particularmente en inversión.</t>
  </si>
  <si>
    <t>Actividades de control</t>
  </si>
  <si>
    <t xml:space="preserve">Fortalezas:  Se incluyeron en el aplicativo SGDEI, los riesgos de corrupción para el respectivo monitoreo y la creación de las acciones  definidas y aprobadas por cada líder de proceso, asociadas a los Plan de Mitigación de Riesgos de Gestión y Plan de Mitigación de Riesgos de Corrupción 2023.  
Debilidades: Es necesario realizar la evaluación independiente del tema tecnológico en la entidad, para la verificación de aspectos relacionados con el control sobre las infraestructuras tecnológicas y sobre las actividades realizadas por proveedores de servicios y demás aspectos relacionados con el componente de las TIC en la entidad. La entidad debe analizar mecanismos para mejorar la ejecución presupuestal de los recursos de inversión, con el fin de evitar la pérdida de apropiación presupuestal, considerando que esta situación también se presentó en la vigencia 2022.
</t>
  </si>
  <si>
    <t xml:space="preserve">Fortaleza: Elaboración del documento Plan de Tratamiento de Riesgos de Gestión como una guía metodológica alineada a la Política Integral de Administración de Riesgos. Consolidación de matrices de riesgos de seguridad digital de cada dependencia. 
Debilidades: No se concretó la consecución de recursos para la realización de actividades de evaluación por parte de la tercera línea de defensa al proceso Gestión de Tecnologías de Información, para la  verificación de aspectos relacionados con control relevantes sobre las infraestructuras tecnológica y sobre las actividades realizadas por el proveedor de servicios  y demás aspectos relacionados con el componente de las TIC en la entidad. Adicionalmente, se presentaron fallas en la ejecución presupuestal de recursos de inversión para TI.
</t>
  </si>
  <si>
    <t>Información y comunicación</t>
  </si>
  <si>
    <t>Fortalezas: La entidad cuenta con procedimientos, políticas, manuales, instructivos y planes que se encuentran debidamente documentados y establecen lineamientos para el desarrollo efectivo de la comunicación interna y externa de la entidad. Así mismo, la Agencia cuenta con sistemas de información para el apoyo en el desarrollo de los objetivos y actividades planeadas.</t>
  </si>
  <si>
    <t>Fortalezas: la entidad tiene documentados procedimientos, políticas, manuales, instructivos y planes asociados con la dimensión de información y comunicación, actualización de secciones de la intranet para mantener informados a los servidores  sobre la gestión institucional,  logros y avances con el propósito de facilitar de forma oportuna el acceso a la información de la Agencia ITRC,  interacción con la plataforma y los servicios ofrecidos por Tecnologías de la Información, generación y publicación de la Política del Servicio al Ciudadano.</t>
  </si>
  <si>
    <t xml:space="preserve">Monitoreo </t>
  </si>
  <si>
    <t xml:space="preserve">Fortalezas: La estructura de responsabilidades al interior de la entidad esta definida, lo que permite el avance de los objetivos planteados en la vigencia, con excepción de los aspectos señalados en las debilidades.
Adicionalmente, la entidad cuenta con políticas, procedimientos e instructivos documentados que determinan lineamientos para el monitoreo.
Debilidades: Es necesario que se analice el monitoreo sobre acciones correctivas, considerando que el informe de Gestión Presupuestal, generado por el área Financiera, muestra que el indicador de ejecución presupuestal de inversión en 1,4% frente a una meta del 40%. Esta situación también se presentó en la vigencia 2022, por lo cual, es necesario que se tomen decisiones a tiempo para garantizar el cumplimiento de las metas y objetivos, y evitar la materialización de la pérdida de apropiación presupuestal. </t>
  </si>
  <si>
    <t>Fortalezas: Fueron actualizados los procedimientos del proceso Gestión de Evaluación y Control en cumplimiento de lo establecido en el Decreto 1083 de 2015 y la actualización de la Guía de auditoría para entidades públicas del DAFP.
Se adoptó la herramienta denominada mapa de aseguramiento, de acuerdo con los lineamientos del Manual Operativo del Modelo Integrado de Planeación y Gestión -MIPG- en la Dimensión 7 Control Interno. Se auditó el proceso de Evaluación y Control, con resultados positivos.
Debilidades: Es necesario fortalecer el análisis de riesgos de los procesos tercerizados de TI, considerando las falencias en la ejecución presupuestal de los recursos asignados.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</si>
</sst>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font>
      <sz val="11"/>
      <color theme="1"/>
      <name val="Calibri"/>
      <family val="2"/>
      <scheme val="minor"/>
    </font>
    <font>
      <b/>
      <sz val="20"/>
      <color theme="0"/>
      <name val="Arial Narrow"/>
      <family val="2"/>
    </font>
    <font>
      <b/>
      <sz val="11"/>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color rgb="FF000000"/>
      <name val="Arial"/>
      <family val="2"/>
    </font>
    <font>
      <sz val="12"/>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b/>
      <sz val="12"/>
      <color rgb="FF000000"/>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4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indexed="64"/>
      </bottom>
      <diagonal/>
    </border>
  </borders>
  <cellStyleXfs count="1">
    <xf numFmtId="0" fontId="0" fillId="0" borderId="0"/>
  </cellStyleXfs>
  <cellXfs count="94">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3" fillId="2" borderId="0" xfId="0" applyFont="1"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4" fillId="2" borderId="0" xfId="0" applyFont="1" applyFill="1" applyAlignment="1">
      <alignment vertical="center"/>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1" fillId="0" borderId="22" xfId="0" applyNumberFormat="1" applyFont="1" applyBorder="1" applyAlignment="1" applyProtection="1">
      <alignment horizontal="center" vertical="center" wrapText="1"/>
      <protection locked="0"/>
    </xf>
    <xf numFmtId="49" fontId="0" fillId="2" borderId="0" xfId="0" applyNumberFormat="1" applyFill="1" applyAlignment="1">
      <alignment horizontal="left" vertical="top" wrapText="1"/>
    </xf>
    <xf numFmtId="49" fontId="11" fillId="2" borderId="22" xfId="0" applyNumberFormat="1" applyFont="1" applyFill="1" applyBorder="1" applyAlignment="1" applyProtection="1">
      <alignment horizontal="center" vertical="center" wrapText="1"/>
      <protection locked="0"/>
    </xf>
    <xf numFmtId="0" fontId="14"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5" fillId="4" borderId="28"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5" fillId="3" borderId="29"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0" xfId="0" applyFont="1" applyFill="1" applyAlignment="1">
      <alignment horizontal="center" vertical="center" wrapText="1"/>
    </xf>
    <xf numFmtId="0" fontId="17" fillId="2" borderId="0" xfId="0" applyFont="1" applyFill="1" applyAlignment="1">
      <alignment wrapText="1"/>
    </xf>
    <xf numFmtId="0" fontId="18"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5"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9" fillId="6" borderId="6" xfId="0" applyNumberFormat="1" applyFont="1" applyFill="1" applyBorder="1" applyAlignment="1" applyProtection="1">
      <alignment horizontal="center" vertical="center"/>
      <protection hidden="1"/>
    </xf>
    <xf numFmtId="0" fontId="9" fillId="2" borderId="31" xfId="0" applyFont="1" applyFill="1" applyBorder="1" applyAlignment="1" applyProtection="1">
      <alignment horizontal="justify" vertical="top" wrapText="1"/>
      <protection locked="0"/>
    </xf>
    <xf numFmtId="0" fontId="9" fillId="0" borderId="0" xfId="0" applyFont="1" applyAlignment="1">
      <alignment vertical="center"/>
    </xf>
    <xf numFmtId="9" fontId="19" fillId="6" borderId="6" xfId="0" applyNumberFormat="1" applyFont="1" applyFill="1" applyBorder="1" applyAlignment="1" applyProtection="1">
      <alignment horizontal="center" vertical="center"/>
      <protection locked="0" hidden="1"/>
    </xf>
    <xf numFmtId="0" fontId="9" fillId="0" borderId="31" xfId="0" applyFont="1" applyBorder="1" applyAlignment="1" applyProtection="1">
      <alignment horizontal="justify" vertical="top" wrapText="1"/>
      <protection locked="0"/>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applyAlignment="1">
      <alignment horizontal="justify" vertical="top"/>
    </xf>
    <xf numFmtId="0" fontId="0" fillId="0" borderId="0" xfId="0"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9" fontId="19" fillId="6" borderId="6" xfId="0" applyNumberFormat="1" applyFont="1" applyFill="1" applyBorder="1" applyAlignment="1" applyProtection="1">
      <alignment horizontal="center" vertical="center"/>
      <protection locked="0"/>
    </xf>
    <xf numFmtId="0" fontId="5" fillId="8" borderId="6" xfId="0" applyFont="1" applyFill="1" applyBorder="1" applyAlignment="1">
      <alignment horizontal="center" vertical="center" wrapText="1"/>
    </xf>
    <xf numFmtId="0" fontId="20" fillId="0" borderId="31" xfId="0" applyFont="1" applyBorder="1" applyAlignment="1" applyProtection="1">
      <alignment horizontal="justify" vertical="top" wrapText="1"/>
      <protection locked="0"/>
    </xf>
    <xf numFmtId="0" fontId="5" fillId="9" borderId="6" xfId="0" applyFont="1" applyFill="1" applyBorder="1" applyAlignment="1">
      <alignment horizontal="center" vertical="center" wrapText="1"/>
    </xf>
    <xf numFmtId="0" fontId="15" fillId="2" borderId="0" xfId="0" applyFont="1" applyFill="1" applyAlignment="1">
      <alignment vertical="center"/>
    </xf>
    <xf numFmtId="0" fontId="9" fillId="2" borderId="0" xfId="0" applyFont="1" applyFill="1" applyAlignment="1">
      <alignment horizontal="left" vertical="center"/>
    </xf>
    <xf numFmtId="0" fontId="21" fillId="2" borderId="0" xfId="0" applyFont="1" applyFill="1" applyAlignment="1">
      <alignment vertical="center"/>
    </xf>
    <xf numFmtId="0" fontId="22" fillId="2" borderId="0" xfId="0" applyFont="1" applyFill="1"/>
    <xf numFmtId="0" fontId="0" fillId="2" borderId="33" xfId="0" applyFill="1" applyBorder="1"/>
    <xf numFmtId="0" fontId="0" fillId="2" borderId="34" xfId="0" applyFill="1" applyBorder="1"/>
    <xf numFmtId="0" fontId="0" fillId="2" borderId="35" xfId="0" applyFill="1" applyBorder="1"/>
    <xf numFmtId="0" fontId="9" fillId="0" borderId="32" xfId="0" applyFont="1" applyBorder="1" applyAlignment="1" applyProtection="1">
      <alignment horizontal="justify" vertical="top" wrapText="1"/>
      <protection locked="0"/>
    </xf>
    <xf numFmtId="0" fontId="0" fillId="0" borderId="0" xfId="0" applyAlignment="1">
      <alignment horizontal="justify"/>
    </xf>
    <xf numFmtId="0" fontId="9" fillId="0" borderId="37" xfId="0" applyFont="1" applyBorder="1" applyAlignment="1">
      <alignment vertical="center"/>
    </xf>
    <xf numFmtId="0" fontId="0" fillId="0" borderId="38" xfId="0" applyBorder="1"/>
    <xf numFmtId="0" fontId="0" fillId="0" borderId="36" xfId="0" applyBorder="1"/>
    <xf numFmtId="0" fontId="0" fillId="0" borderId="37" xfId="0" applyBorder="1"/>
    <xf numFmtId="0" fontId="0" fillId="0" borderId="39" xfId="0" applyBorder="1"/>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3" fillId="0" borderId="23" xfId="0" applyNumberFormat="1" applyFont="1" applyBorder="1" applyAlignment="1" applyProtection="1">
      <alignment horizontal="justify" vertical="center" wrapText="1"/>
      <protection locked="0"/>
    </xf>
    <xf numFmtId="49" fontId="13" fillId="0" borderId="24" xfId="0" applyNumberFormat="1" applyFont="1" applyBorder="1" applyAlignment="1" applyProtection="1">
      <alignment horizontal="justify" vertical="center" wrapText="1"/>
      <protection locked="0"/>
    </xf>
    <xf numFmtId="49" fontId="13" fillId="0" borderId="25" xfId="0" applyNumberFormat="1" applyFont="1" applyBorder="1" applyAlignment="1" applyProtection="1">
      <alignment horizontal="justify" vertical="center"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164" fontId="3" fillId="2" borderId="9"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center" vertical="center"/>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49" fontId="12" fillId="0" borderId="23" xfId="0" applyNumberFormat="1" applyFont="1" applyBorder="1" applyAlignment="1" applyProtection="1">
      <alignment horizontal="justify" vertical="center" wrapText="1"/>
      <protection locked="0"/>
    </xf>
    <xf numFmtId="49" fontId="12" fillId="0" borderId="24" xfId="0" applyNumberFormat="1" applyFont="1" applyBorder="1" applyAlignment="1" applyProtection="1">
      <alignment horizontal="justify" vertical="center" wrapText="1"/>
      <protection locked="0"/>
    </xf>
    <xf numFmtId="49" fontId="12" fillId="0" borderId="25" xfId="0" applyNumberFormat="1" applyFont="1" applyBorder="1" applyAlignment="1" applyProtection="1">
      <alignment horizontal="justify" vertical="center" wrapText="1"/>
      <protection locked="0"/>
    </xf>
    <xf numFmtId="0" fontId="9" fillId="2" borderId="40" xfId="0" applyFont="1" applyFill="1" applyBorder="1" applyAlignment="1" applyProtection="1">
      <alignment horizontal="justify" vertical="top" wrapText="1"/>
      <protection locked="0"/>
    </xf>
    <xf numFmtId="0" fontId="0" fillId="0" borderId="41" xfId="0" applyBorder="1" applyAlignment="1">
      <alignment horizontal="justify" vertical="top"/>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911678</xdr:colOff>
      <xdr:row>13</xdr:row>
      <xdr:rowOff>82258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DER/Downloads/Informe%20Evaluaci&#243;n%20SCI%20Sem%20I%20202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Definiciones"/>
      <sheetName val="Ambiente de Control"/>
      <sheetName val="Hoja2"/>
      <sheetName val="Hoja3"/>
      <sheetName val="Hoja4"/>
      <sheetName val="Evaluación de riesgos"/>
      <sheetName val="Actividades de control"/>
      <sheetName val="Info y Comunicación"/>
      <sheetName val="Actividades de Monitoreo"/>
      <sheetName val="Analisis de Resultados"/>
      <sheetName val="Conclusiones"/>
      <sheetName val="Hoja5"/>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8"/>
  <sheetViews>
    <sheetView tabSelected="1" zoomScale="60" zoomScaleNormal="60" workbookViewId="0">
      <selection activeCell="M27" sqref="M27"/>
    </sheetView>
  </sheetViews>
  <sheetFormatPr defaultColWidth="11.42578125" defaultRowHeight="15"/>
  <cols>
    <col min="1" max="1" width="3.140625" style="1" customWidth="1"/>
    <col min="2" max="2" width="3.42578125" style="1" customWidth="1"/>
    <col min="3" max="3" width="35.5703125" style="1" customWidth="1"/>
    <col min="4" max="4" width="2.5703125" style="1" customWidth="1"/>
    <col min="5" max="5" width="35.85546875" style="1" customWidth="1"/>
    <col min="6" max="6" width="10.85546875" style="1" customWidth="1"/>
    <col min="7" max="7" width="23.42578125" style="1" customWidth="1"/>
    <col min="8" max="8" width="7.5703125" style="1" customWidth="1"/>
    <col min="9" max="9" width="76.85546875" style="1"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15.75" thickBot="1"/>
    <row r="2" spans="2:16" ht="18" customHeight="1" thickTop="1">
      <c r="B2" s="2"/>
      <c r="C2" s="3"/>
      <c r="D2" s="3"/>
      <c r="E2" s="3"/>
      <c r="F2" s="3"/>
      <c r="G2" s="3"/>
      <c r="H2" s="3"/>
      <c r="I2" s="3"/>
      <c r="J2" s="3"/>
      <c r="K2" s="3"/>
      <c r="L2" s="3"/>
      <c r="M2" s="3"/>
      <c r="N2" s="3"/>
      <c r="O2" s="3"/>
      <c r="P2" s="4"/>
    </row>
    <row r="3" spans="2:16" ht="18" customHeight="1">
      <c r="B3" s="5"/>
      <c r="E3" s="77" t="s">
        <v>0</v>
      </c>
      <c r="F3" s="79" t="s">
        <v>1</v>
      </c>
      <c r="G3" s="79"/>
      <c r="H3" s="79"/>
      <c r="I3" s="79"/>
      <c r="J3" s="79"/>
      <c r="K3" s="79"/>
      <c r="L3" s="79"/>
      <c r="M3" s="79"/>
      <c r="N3" s="6"/>
      <c r="O3" s="6"/>
      <c r="P3" s="7"/>
    </row>
    <row r="4" spans="2:16" ht="18" customHeight="1">
      <c r="B4" s="5"/>
      <c r="E4" s="78"/>
      <c r="F4" s="79"/>
      <c r="G4" s="79"/>
      <c r="H4" s="79"/>
      <c r="I4" s="79"/>
      <c r="J4" s="79"/>
      <c r="K4" s="79"/>
      <c r="L4" s="79"/>
      <c r="M4" s="79"/>
      <c r="N4" s="6"/>
      <c r="O4" s="6"/>
      <c r="P4" s="7"/>
    </row>
    <row r="5" spans="2:16" ht="41.25" customHeight="1">
      <c r="B5" s="5"/>
      <c r="E5" s="8" t="s">
        <v>2</v>
      </c>
      <c r="F5" s="80" t="s">
        <v>3</v>
      </c>
      <c r="G5" s="81"/>
      <c r="H5" s="81"/>
      <c r="I5" s="81"/>
      <c r="J5" s="81"/>
      <c r="K5" s="81"/>
      <c r="L5" s="81"/>
      <c r="M5" s="82"/>
      <c r="N5" s="9"/>
      <c r="O5" s="9"/>
      <c r="P5" s="7"/>
    </row>
    <row r="6" spans="2:16" ht="18" customHeight="1" thickBot="1">
      <c r="B6" s="5"/>
      <c r="E6" s="10"/>
      <c r="F6" s="9"/>
      <c r="G6" s="9"/>
      <c r="H6" s="9"/>
      <c r="I6" s="9"/>
      <c r="J6" s="9"/>
      <c r="K6" s="9"/>
      <c r="L6" s="9"/>
      <c r="P6" s="7"/>
    </row>
    <row r="7" spans="2:16" ht="93" customHeight="1" thickBot="1">
      <c r="B7" s="5"/>
      <c r="I7" s="83" t="s">
        <v>4</v>
      </c>
      <c r="J7" s="84"/>
      <c r="K7" s="85"/>
      <c r="M7" s="11">
        <v>0.93525910364145659</v>
      </c>
      <c r="N7" s="12"/>
      <c r="O7" s="12"/>
      <c r="P7" s="7"/>
    </row>
    <row r="8" spans="2:16" ht="18" customHeight="1">
      <c r="B8" s="5"/>
      <c r="M8" s="13"/>
      <c r="N8" s="13"/>
      <c r="O8" s="13"/>
      <c r="P8" s="7"/>
    </row>
    <row r="9" spans="2:16" ht="18" customHeight="1">
      <c r="B9" s="5"/>
      <c r="P9" s="7"/>
    </row>
    <row r="10" spans="2:16">
      <c r="B10" s="5"/>
      <c r="P10" s="7"/>
    </row>
    <row r="11" spans="2:16">
      <c r="B11" s="5"/>
      <c r="P11" s="7"/>
    </row>
    <row r="12" spans="2:16">
      <c r="B12" s="5"/>
      <c r="P12" s="7"/>
    </row>
    <row r="13" spans="2:16">
      <c r="B13" s="5"/>
      <c r="P13" s="7"/>
    </row>
    <row r="14" spans="2:16">
      <c r="B14" s="5"/>
      <c r="P14" s="7"/>
    </row>
    <row r="15" spans="2:16">
      <c r="B15" s="5"/>
      <c r="P15" s="7"/>
    </row>
    <row r="16" spans="2:16">
      <c r="B16" s="5"/>
      <c r="P16" s="7"/>
    </row>
    <row r="17" spans="2:22" ht="23.25">
      <c r="B17" s="5"/>
      <c r="C17" s="86" t="s">
        <v>5</v>
      </c>
      <c r="D17" s="87"/>
      <c r="E17" s="87"/>
      <c r="F17" s="87"/>
      <c r="G17" s="87"/>
      <c r="H17" s="87"/>
      <c r="I17" s="87"/>
      <c r="J17" s="87"/>
      <c r="K17" s="87"/>
      <c r="L17" s="87"/>
      <c r="M17" s="88"/>
      <c r="N17" s="14"/>
      <c r="O17" s="14"/>
      <c r="P17" s="7"/>
    </row>
    <row r="18" spans="2:22" ht="15.75" customHeight="1">
      <c r="B18" s="5"/>
      <c r="C18" s="15"/>
      <c r="D18" s="15"/>
      <c r="E18" s="15"/>
      <c r="F18" s="15"/>
      <c r="G18" s="15"/>
      <c r="H18" s="15"/>
      <c r="I18" s="15"/>
      <c r="J18" s="15"/>
      <c r="K18" s="15"/>
      <c r="L18" s="15"/>
      <c r="M18" s="15"/>
      <c r="N18" s="16"/>
      <c r="O18" s="16"/>
      <c r="P18" s="7"/>
    </row>
    <row r="19" spans="2:22" ht="132" customHeight="1">
      <c r="B19" s="5"/>
      <c r="C19" s="70" t="s">
        <v>6</v>
      </c>
      <c r="D19" s="71"/>
      <c r="E19" s="17" t="s">
        <v>7</v>
      </c>
      <c r="F19" s="89" t="s">
        <v>8</v>
      </c>
      <c r="G19" s="90"/>
      <c r="H19" s="90"/>
      <c r="I19" s="90"/>
      <c r="J19" s="90"/>
      <c r="K19" s="90"/>
      <c r="L19" s="90"/>
      <c r="M19" s="91"/>
      <c r="N19" s="18"/>
      <c r="O19" s="18"/>
      <c r="P19" s="7"/>
    </row>
    <row r="20" spans="2:22" ht="105.75" customHeight="1">
      <c r="B20" s="5"/>
      <c r="C20" s="70" t="s">
        <v>9</v>
      </c>
      <c r="D20" s="71"/>
      <c r="E20" s="19" t="s">
        <v>7</v>
      </c>
      <c r="F20" s="72" t="s">
        <v>10</v>
      </c>
      <c r="G20" s="73"/>
      <c r="H20" s="73"/>
      <c r="I20" s="73"/>
      <c r="J20" s="73"/>
      <c r="K20" s="73"/>
      <c r="L20" s="73"/>
      <c r="M20" s="74"/>
      <c r="N20" s="18"/>
      <c r="O20" s="18"/>
      <c r="P20" s="7"/>
    </row>
    <row r="21" spans="2:22" ht="143.25" customHeight="1">
      <c r="B21" s="5"/>
      <c r="C21" s="75" t="s">
        <v>11</v>
      </c>
      <c r="D21" s="76"/>
      <c r="E21" s="19" t="s">
        <v>7</v>
      </c>
      <c r="F21" s="72" t="s">
        <v>12</v>
      </c>
      <c r="G21" s="73"/>
      <c r="H21" s="73"/>
      <c r="I21" s="73"/>
      <c r="J21" s="73"/>
      <c r="K21" s="73"/>
      <c r="L21" s="73"/>
      <c r="M21" s="74"/>
      <c r="N21" s="18"/>
      <c r="O21" s="18"/>
      <c r="P21" s="7"/>
    </row>
    <row r="22" spans="2:22" ht="66" customHeight="1" thickBot="1">
      <c r="B22" s="5"/>
      <c r="G22" s="20"/>
      <c r="P22" s="7"/>
    </row>
    <row r="23" spans="2:22" ht="102.75" customHeight="1" thickBot="1">
      <c r="B23" s="5"/>
      <c r="C23" s="21" t="s">
        <v>13</v>
      </c>
      <c r="D23" s="22"/>
      <c r="E23" s="23" t="s">
        <v>14</v>
      </c>
      <c r="F23" s="22"/>
      <c r="G23" s="23" t="s">
        <v>15</v>
      </c>
      <c r="H23" s="22"/>
      <c r="I23" s="24" t="s">
        <v>16</v>
      </c>
      <c r="J23" s="25"/>
      <c r="K23" s="26" t="s">
        <v>17</v>
      </c>
      <c r="L23" s="25"/>
      <c r="M23" s="27" t="s">
        <v>18</v>
      </c>
      <c r="N23" s="25"/>
      <c r="O23" s="28" t="s">
        <v>19</v>
      </c>
      <c r="P23" s="7"/>
      <c r="Q23" s="29"/>
    </row>
    <row r="24" spans="2:22" ht="6.75" customHeight="1">
      <c r="B24" s="5"/>
      <c r="C24" s="30"/>
      <c r="D24"/>
      <c r="E24"/>
      <c r="F24"/>
      <c r="G24"/>
      <c r="H24"/>
      <c r="I24" s="31"/>
      <c r="J24"/>
      <c r="K24" s="31"/>
      <c r="L24"/>
      <c r="M24"/>
      <c r="N24"/>
      <c r="O24"/>
      <c r="P24" s="7"/>
    </row>
    <row r="25" spans="2:22" ht="394.5" customHeight="1">
      <c r="B25" s="5"/>
      <c r="C25" s="32" t="s">
        <v>20</v>
      </c>
      <c r="D25" s="33"/>
      <c r="E25" s="34" t="s">
        <v>7</v>
      </c>
      <c r="F25" s="35"/>
      <c r="G25" s="36">
        <v>0.9375</v>
      </c>
      <c r="H25" s="35"/>
      <c r="I25" s="92" t="s">
        <v>21</v>
      </c>
      <c r="J25" s="38"/>
      <c r="K25" s="39">
        <v>0.97916666666666663</v>
      </c>
      <c r="L25" s="65"/>
      <c r="M25" s="40" t="s">
        <v>22</v>
      </c>
      <c r="N25" s="41"/>
      <c r="O25" s="42">
        <f>G25-K25</f>
        <v>-4.166666666666663E-2</v>
      </c>
      <c r="P25" s="43"/>
      <c r="Q25" s="44"/>
      <c r="R25" s="44"/>
      <c r="S25" s="44"/>
      <c r="T25" s="44"/>
      <c r="U25" s="44"/>
      <c r="V25" s="44"/>
    </row>
    <row r="26" spans="2:22" ht="6.75" customHeight="1">
      <c r="B26" s="5"/>
      <c r="C26" s="30"/>
      <c r="D26"/>
      <c r="E26" s="45"/>
      <c r="F26"/>
      <c r="G26" s="46"/>
      <c r="H26"/>
      <c r="I26" s="93"/>
      <c r="J26"/>
      <c r="K26" s="31"/>
      <c r="L26" s="67"/>
      <c r="M26" s="64"/>
      <c r="N26" s="48"/>
      <c r="O26" s="49"/>
      <c r="P26" s="7"/>
    </row>
    <row r="27" spans="2:22" ht="381" customHeight="1">
      <c r="B27" s="5"/>
      <c r="C27" s="50" t="s">
        <v>23</v>
      </c>
      <c r="D27" s="33"/>
      <c r="E27" s="34" t="s">
        <v>7</v>
      </c>
      <c r="F27"/>
      <c r="G27" s="36">
        <v>0.94117647058823528</v>
      </c>
      <c r="H27"/>
      <c r="I27" s="40" t="s">
        <v>24</v>
      </c>
      <c r="J27"/>
      <c r="K27" s="39">
        <v>0.97058823529411764</v>
      </c>
      <c r="L27" s="66"/>
      <c r="M27" s="40" t="s">
        <v>25</v>
      </c>
      <c r="N27" s="41"/>
      <c r="O27" s="42">
        <f>G27-K27</f>
        <v>-2.9411764705882359E-2</v>
      </c>
      <c r="P27" s="7"/>
    </row>
    <row r="28" spans="2:22" ht="6.75" customHeight="1">
      <c r="B28" s="5"/>
      <c r="C28" s="30"/>
      <c r="D28"/>
      <c r="E28" s="45"/>
      <c r="F28"/>
      <c r="G28" s="46"/>
      <c r="H28"/>
      <c r="I28" s="47"/>
      <c r="J28"/>
      <c r="K28" s="31"/>
      <c r="L28"/>
      <c r="M28" s="64"/>
      <c r="N28" s="48"/>
      <c r="O28" s="49"/>
      <c r="P28" s="7"/>
    </row>
    <row r="29" spans="2:22" ht="310.5" customHeight="1">
      <c r="B29" s="5"/>
      <c r="C29" s="51" t="s">
        <v>26</v>
      </c>
      <c r="D29" s="33"/>
      <c r="E29" s="34" t="s">
        <v>7</v>
      </c>
      <c r="F29"/>
      <c r="G29" s="36">
        <v>0.83333333333333337</v>
      </c>
      <c r="H29"/>
      <c r="I29" s="63" t="s">
        <v>27</v>
      </c>
      <c r="J29"/>
      <c r="K29" s="52">
        <v>0.83</v>
      </c>
      <c r="L29" s="68"/>
      <c r="M29" s="63" t="s">
        <v>28</v>
      </c>
      <c r="N29" s="41"/>
      <c r="O29" s="42">
        <f>G29-K29</f>
        <v>3.3333333333334103E-3</v>
      </c>
      <c r="P29" s="7"/>
    </row>
    <row r="30" spans="2:22" ht="6.75" customHeight="1">
      <c r="B30" s="5"/>
      <c r="C30" s="30"/>
      <c r="D30"/>
      <c r="E30" s="45"/>
      <c r="F30"/>
      <c r="G30" s="46"/>
      <c r="H30"/>
      <c r="I30" s="47"/>
      <c r="J30"/>
      <c r="K30" s="31"/>
      <c r="L30" s="67"/>
      <c r="M30" s="64"/>
      <c r="N30" s="48"/>
      <c r="O30" s="49"/>
      <c r="P30" s="7"/>
    </row>
    <row r="31" spans="2:22" ht="189.75" customHeight="1">
      <c r="B31" s="5"/>
      <c r="C31" s="53" t="s">
        <v>29</v>
      </c>
      <c r="D31" s="33"/>
      <c r="E31" s="34" t="s">
        <v>7</v>
      </c>
      <c r="F31"/>
      <c r="G31" s="36">
        <v>1</v>
      </c>
      <c r="H31"/>
      <c r="I31" s="54" t="s">
        <v>30</v>
      </c>
      <c r="J31"/>
      <c r="K31" s="52">
        <v>1</v>
      </c>
      <c r="L31" s="69"/>
      <c r="M31" s="40" t="s">
        <v>31</v>
      </c>
      <c r="N31" s="41"/>
      <c r="O31" s="42">
        <f>G31-K31</f>
        <v>0</v>
      </c>
      <c r="P31" s="7"/>
    </row>
    <row r="32" spans="2:22" ht="6.75" customHeight="1">
      <c r="B32" s="5"/>
      <c r="C32" s="30"/>
      <c r="D32"/>
      <c r="E32" s="45"/>
      <c r="F32"/>
      <c r="G32" s="46"/>
      <c r="H32"/>
      <c r="I32" s="47"/>
      <c r="J32"/>
      <c r="K32" s="31"/>
      <c r="L32" s="67"/>
      <c r="M32" s="64"/>
      <c r="N32" s="48"/>
      <c r="O32" s="49"/>
      <c r="P32" s="7"/>
    </row>
    <row r="33" spans="2:16" ht="333" customHeight="1">
      <c r="B33" s="5"/>
      <c r="C33" s="55" t="s">
        <v>32</v>
      </c>
      <c r="D33" s="33"/>
      <c r="E33" s="34" t="s">
        <v>7</v>
      </c>
      <c r="F33"/>
      <c r="G33" s="36">
        <v>0.9642857142857143</v>
      </c>
      <c r="H33"/>
      <c r="I33" s="37" t="s">
        <v>33</v>
      </c>
      <c r="J33"/>
      <c r="K33" s="39">
        <v>0.9285714285714286</v>
      </c>
      <c r="L33" s="66"/>
      <c r="M33" s="40" t="s">
        <v>34</v>
      </c>
      <c r="N33" s="41"/>
      <c r="O33" s="42">
        <f>G33-K33</f>
        <v>3.5714285714285698E-2</v>
      </c>
      <c r="P33" s="7"/>
    </row>
    <row r="34" spans="2:16" ht="15.75">
      <c r="B34" s="5"/>
      <c r="C34" s="56"/>
      <c r="D34" s="56"/>
      <c r="E34" s="16"/>
      <c r="M34" s="57"/>
      <c r="N34" s="57"/>
      <c r="O34" s="57"/>
      <c r="P34" s="7"/>
    </row>
    <row r="35" spans="2:16" ht="15.75">
      <c r="B35" s="5"/>
      <c r="C35" s="58"/>
      <c r="D35" s="56"/>
      <c r="E35" s="16"/>
      <c r="M35" s="57"/>
      <c r="N35" s="57"/>
      <c r="O35" s="57"/>
      <c r="P35" s="7"/>
    </row>
    <row r="36" spans="2:16">
      <c r="B36" s="5"/>
      <c r="C36" s="59"/>
      <c r="P36" s="7"/>
    </row>
    <row r="37" spans="2:16" ht="15.75" thickBot="1">
      <c r="B37" s="60"/>
      <c r="C37" s="61"/>
      <c r="D37" s="61"/>
      <c r="E37" s="61"/>
      <c r="F37" s="61"/>
      <c r="G37" s="61"/>
      <c r="H37" s="61"/>
      <c r="I37" s="61"/>
      <c r="J37" s="61"/>
      <c r="K37" s="61"/>
      <c r="L37" s="61"/>
      <c r="M37" s="61"/>
      <c r="N37" s="61"/>
      <c r="O37" s="61"/>
      <c r="P37" s="62"/>
    </row>
    <row r="38" spans="2:16" ht="15.75" thickTop="1"/>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9">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31">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5">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27">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rintOptions horizontalCentered="1" verticalCentered="1"/>
  <pageMargins left="0.70866141732283472" right="0.70866141732283472" top="0.19685039370078741" bottom="0.19685039370078741" header="0.31496062992125984" footer="0.31496062992125984"/>
  <pageSetup paperSize="5" scale="3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A0C9B63A-B7B0-498F-B2E6-777F658B2DF6}">
            <xm:f>0</xm:f>
            <xm:f>'https://mailitrc-my.sharepoint.com/Users/HEDER/Downloads/[Informe Evaluación SCI Sem I 2023 .xlsx]Analisis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62333A65-4EA8-40A6-8CD7-02F6B6573F06}">
            <xm:f>0</xm:f>
            <xm:f>'https://mailitrc-my.sharepoint.com/Users/HEDER/Downloads/[Informe Evaluación SCI Sem I 2023 .xlsx]Analisis de Resultados'!#REF!</xm:f>
            <x14:dxf>
              <fill>
                <patternFill>
                  <bgColor rgb="FFFF0000"/>
                </patternFill>
              </fill>
            </x14:dxf>
          </x14:cfRule>
          <xm:sqref>K29</xm:sqref>
        </x14:conditionalFormatting>
        <x14:conditionalFormatting xmlns:xm="http://schemas.microsoft.com/office/excel/2006/main">
          <x14:cfRule type="cellIs" priority="16" operator="between" id="{7FFDBC7A-F578-41E1-9FA9-06FECDF706E1}">
            <xm:f>0</xm:f>
            <xm:f>'https://mailitrc-my.sharepoint.com/Users/HEDER/Downloads/[Informe Evaluación SCI Sem I 2023 .xlsx]Analisis de Resultados'!#REF!</xm:f>
            <x14:dxf>
              <fill>
                <patternFill>
                  <bgColor rgb="FFFF0000"/>
                </patternFill>
              </fill>
            </x14:dxf>
          </x14:cfRule>
          <xm:sqref>K31</xm:sqref>
        </x14:conditionalFormatting>
        <x14:conditionalFormatting xmlns:xm="http://schemas.microsoft.com/office/excel/2006/main">
          <x14:cfRule type="cellIs" priority="12" operator="between" id="{327DCA1E-1306-4EB1-B477-F07ADD683CBA}">
            <xm:f>0</xm:f>
            <xm:f>'https://mailitrc-my.sharepoint.com/Users/HEDER/Downloads/[Informe Evaluación SCI Sem I 2023 .xlsx]Analisis de Resultados'!#REF!</xm:f>
            <x14:dxf>
              <fill>
                <patternFill>
                  <bgColor rgb="FFFF0000"/>
                </patternFill>
              </fill>
            </x14:dxf>
          </x14:cfRule>
          <xm:sqref>K25</xm:sqref>
        </x14:conditionalFormatting>
        <x14:conditionalFormatting xmlns:xm="http://schemas.microsoft.com/office/excel/2006/main">
          <x14:cfRule type="cellIs" priority="8" operator="between" id="{85F9D3E9-7E26-4223-A7A8-C916F6A16BD4}">
            <xm:f>0</xm:f>
            <xm:f>'https://mailitrc-my.sharepoint.com/Users/HEDER/Downloads/[Informe Evaluación SCI Sem I 2023 .xlsx]Analisis de Resultados'!#REF!</xm:f>
            <x14:dxf>
              <fill>
                <patternFill>
                  <bgColor rgb="FFFF0000"/>
                </patternFill>
              </fill>
            </x14:dxf>
          </x14:cfRule>
          <xm:sqref>K27</xm:sqref>
        </x14:conditionalFormatting>
        <x14:conditionalFormatting xmlns:xm="http://schemas.microsoft.com/office/excel/2006/main">
          <x14:cfRule type="cellIs" priority="4" operator="between" id="{0DC61B43-A712-4673-ACBE-CCAAD3C1D0DA}">
            <xm:f>0</xm:f>
            <xm:f>'https://mailitrc-my.sharepoint.com/Users/HEDER/Downloads/[Informe Evaluación SCI Sem I 2023 .xlsx]Analisis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HEDER</dc:creator>
  <cp:keywords/>
  <dc:description/>
  <cp:lastModifiedBy>Hederson Agudelo Ortiz</cp:lastModifiedBy>
  <cp:revision/>
  <dcterms:created xsi:type="dcterms:W3CDTF">2023-07-27T21:11:35Z</dcterms:created>
  <dcterms:modified xsi:type="dcterms:W3CDTF">2023-07-27T21:23:30Z</dcterms:modified>
  <cp:category/>
  <cp:contentStatus/>
</cp:coreProperties>
</file>